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Z:\Civil\Quarterly Bulletins\New Mortgage and Landlord possession actions bulletin\2019\Q2\Tables\"/>
    </mc:Choice>
  </mc:AlternateContent>
  <bookViews>
    <workbookView xWindow="0" yWindow="0" windowWidth="19200" windowHeight="6324" tabRatio="915"/>
  </bookViews>
  <sheets>
    <sheet name="Index of Tables" sheetId="16" r:id="rId1"/>
    <sheet name="Table 1" sheetId="1" r:id="rId2"/>
    <sheet name="Table 2" sheetId="19" r:id="rId3"/>
    <sheet name="Table 3a" sheetId="62" r:id="rId4"/>
    <sheet name="DATA 3a" sheetId="61" state="hidden" r:id="rId5"/>
    <sheet name="Table 3b" sheetId="53" r:id="rId6"/>
    <sheet name="Table 4" sheetId="5" r:id="rId7"/>
    <sheet name="Table 5" sheetId="20" r:id="rId8"/>
    <sheet name="DATA 6a" sheetId="63" state="hidden" r:id="rId9"/>
    <sheet name="Table 6a" sheetId="65" r:id="rId10"/>
    <sheet name="Table 6b" sheetId="54" r:id="rId11"/>
    <sheet name="Table 7" sheetId="31" r:id="rId12"/>
    <sheet name="Table 8" sheetId="32" r:id="rId13"/>
    <sheet name="Table 9" sheetId="33" r:id="rId14"/>
    <sheet name="Table 10a" sheetId="34" r:id="rId15"/>
    <sheet name="Table 10b" sheetId="38" r:id="rId16"/>
  </sheets>
  <externalReferences>
    <externalReference r:id="rId17"/>
    <externalReference r:id="rId18"/>
  </externalReferences>
  <definedNames>
    <definedName name="_xlnm._FilterDatabase" localSheetId="4" hidden="1">'DATA 3a'!$A$1:$M$148</definedName>
    <definedName name="_xlnm._FilterDatabase" localSheetId="8" hidden="1">'DATA 6a'!$A$1:$N$301</definedName>
    <definedName name="court">'[1]region county and court'!$A$2:$E$278</definedName>
    <definedName name="last">[2]old!$A$1:$D$278</definedName>
    <definedName name="lastsocprv">[2]old!$A$1:$G$278</definedName>
    <definedName name="list" localSheetId="4">#REF!</definedName>
    <definedName name="list" localSheetId="8">#REF!</definedName>
    <definedName name="list" localSheetId="5">#REF!</definedName>
    <definedName name="list" localSheetId="9">#REF!</definedName>
    <definedName name="list" localSheetId="10">#REF!</definedName>
    <definedName name="list">#REF!</definedName>
    <definedName name="list1" localSheetId="4">#REF!</definedName>
    <definedName name="list1" localSheetId="8">#REF!</definedName>
    <definedName name="list1" localSheetId="5">#REF!</definedName>
    <definedName name="list1" localSheetId="9">#REF!</definedName>
    <definedName name="list1" localSheetId="10">#REF!</definedName>
    <definedName name="list1">#REF!</definedName>
    <definedName name="new">[2]new!$A$1:$D$278</definedName>
    <definedName name="newsocprv">[2]new!$A$1:$G$278</definedName>
    <definedName name="_xlnm.Print_Area" localSheetId="0">'Index of Tables'!$A$1:$G$20</definedName>
    <definedName name="_xlnm.Print_Area" localSheetId="1">'Table 1'!$A$1:$K$89</definedName>
    <definedName name="_xlnm.Print_Area" localSheetId="14">'Table 10a'!$A$1:$O$54</definedName>
    <definedName name="_xlnm.Print_Area" localSheetId="15">'Table 10b'!$A$1:$N$55</definedName>
    <definedName name="_xlnm.Print_Area" localSheetId="2">'Table 2'!$A$1:$L$75</definedName>
    <definedName name="_xlnm.Print_Area" localSheetId="5">'Table 3b'!$A$1:$H$77</definedName>
    <definedName name="_xlnm.Print_Area" localSheetId="6">'Table 4'!$A$1:$I$84</definedName>
    <definedName name="_xlnm.Print_Area" localSheetId="7">'Table 5'!$A$1:$L$76</definedName>
    <definedName name="_xlnm.Print_Area" localSheetId="10">'Table 6b'!$A$1:$H$77</definedName>
    <definedName name="_xlnm.Print_Area" localSheetId="11">'Table 7'!$A$1:$G$76</definedName>
    <definedName name="_xlnm.Print_Area" localSheetId="12">'Table 8'!$A$1:$Z$77</definedName>
    <definedName name="_xlnm.Print_Area" localSheetId="13">'Table 9'!$A$1:$Z$77</definedName>
    <definedName name="Slicer_Order_Type">#N/A</definedName>
    <definedName name="Slicer_Order_Type11">#N/A</definedName>
    <definedName name="Slicer_Possession_Type1">#N/A</definedName>
    <definedName name="Z_12D8D96C_42E0_46B1_AE62_3F9188E0C545_.wvu.PrintArea" localSheetId="1" hidden="1">'Table 1'!$A$1:$K$85</definedName>
    <definedName name="Z_12D8D96C_42E0_46B1_AE62_3F9188E0C545_.wvu.PrintArea" localSheetId="6" hidden="1">'Table 4'!$A$1:$I$92</definedName>
    <definedName name="Z_12D8D96C_42E0_46B1_AE62_3F9188E0C545_.wvu.PrintArea" localSheetId="11" hidden="1">'Table 7'!$A$1:$G$79</definedName>
    <definedName name="Z_BD5C3363_A7D5_487E_91FF_03650A351B22_.wvu.PrintArea" localSheetId="1" hidden="1">'Table 1'!$A$1:$K$85</definedName>
    <definedName name="Z_BD5C3363_A7D5_487E_91FF_03650A351B22_.wvu.PrintArea" localSheetId="6" hidden="1">'Table 4'!$A$1:$I$92</definedName>
    <definedName name="Z_BD5C3363_A7D5_487E_91FF_03650A351B22_.wvu.PrintArea" localSheetId="11" hidden="1">'Table 7'!$A$1:$G$79</definedName>
  </definedNames>
  <calcPr calcId="171027"/>
  <customWorkbookViews>
    <customWorkbookView name="amews - Personal View" guid="{12D8D96C-42E0-46B1-AE62-3F9188E0C545}" mergeInterval="0" personalView="1" maximized="1" windowWidth="1063" windowHeight="821" activeSheetId="1"/>
    <customWorkbookView name="tshu - Personal View" guid="{BD5C3363-A7D5-487E-91FF-03650A351B22}" mergeInterval="0" personalView="1" maximized="1" windowWidth="1266" windowHeight="793" activeSheetId="8"/>
  </customWorkbookViews>
  <pivotCaches>
    <pivotCache cacheId="25" r:id="rId19"/>
    <pivotCache cacheId="26" r:id="rId20"/>
  </pivotCaches>
  <extLst>
    <ext xmlns:x14="http://schemas.microsoft.com/office/spreadsheetml/2009/9/main" uri="{BBE1A952-AA13-448e-AADC-164F8A28A991}">
      <x14:slicerCaches>
        <x14:slicerCache r:id="rId21"/>
        <x14:slicerCache r:id="rId22"/>
        <x14:slicerCache r:id="rId23"/>
      </x14:slicerCaches>
    </ext>
    <ext xmlns:x14="http://schemas.microsoft.com/office/spreadsheetml/2009/9/main" uri="{79F54976-1DA5-4618-B147-4CDE4B953A38}">
      <x14:workbookPr/>
    </ext>
  </extLst>
</workbook>
</file>

<file path=xl/calcChain.xml><?xml version="1.0" encoding="utf-8"?>
<calcChain xmlns="http://schemas.openxmlformats.org/spreadsheetml/2006/main">
  <c r="K66" i="33" l="1"/>
  <c r="P66" i="33"/>
  <c r="U66" i="33"/>
  <c r="Z66" i="33"/>
  <c r="Z67" i="33"/>
  <c r="P67" i="33"/>
  <c r="U67" i="33"/>
  <c r="K67" i="33"/>
  <c r="L23" i="20" l="1"/>
  <c r="I23" i="20"/>
  <c r="F23" i="20"/>
  <c r="L22" i="20"/>
  <c r="I22" i="20"/>
  <c r="F22" i="20"/>
  <c r="L21" i="20"/>
  <c r="I21" i="20"/>
  <c r="F21" i="20"/>
  <c r="L20" i="20"/>
  <c r="I20" i="20"/>
  <c r="F20" i="20"/>
  <c r="L19" i="20"/>
  <c r="I19" i="20"/>
  <c r="F19" i="20"/>
  <c r="L18" i="20"/>
  <c r="I18" i="20"/>
  <c r="F18" i="20"/>
  <c r="L17" i="20"/>
  <c r="I17" i="20"/>
  <c r="F17" i="20"/>
  <c r="L16" i="20"/>
  <c r="I16" i="20"/>
  <c r="F16" i="20"/>
  <c r="L15" i="20"/>
  <c r="I15" i="20"/>
  <c r="F15" i="20"/>
  <c r="L14" i="20"/>
  <c r="I14" i="20"/>
  <c r="F14" i="20"/>
  <c r="L13" i="20"/>
  <c r="I13" i="20"/>
  <c r="F13" i="20"/>
  <c r="L12" i="20"/>
  <c r="I12" i="20"/>
  <c r="F12" i="20"/>
  <c r="L11" i="20"/>
  <c r="I11" i="20"/>
  <c r="F11" i="20"/>
  <c r="L10" i="20"/>
  <c r="I10" i="20"/>
  <c r="F10" i="20"/>
  <c r="L9" i="20"/>
  <c r="I9" i="20"/>
  <c r="F9" i="20"/>
  <c r="L8" i="20"/>
  <c r="I8" i="20"/>
  <c r="F8" i="20"/>
  <c r="L7" i="20"/>
  <c r="I7" i="20"/>
  <c r="F7" i="20"/>
  <c r="L6" i="20"/>
  <c r="I6" i="20"/>
  <c r="F6" i="20"/>
  <c r="L5" i="20"/>
  <c r="I5" i="20"/>
  <c r="F5" i="20"/>
  <c r="L23" i="19"/>
  <c r="I23" i="19"/>
  <c r="F23" i="19"/>
  <c r="L22" i="19"/>
  <c r="I22" i="19"/>
  <c r="F22" i="19"/>
  <c r="L21" i="19"/>
  <c r="I21" i="19"/>
  <c r="F21" i="19"/>
  <c r="L20" i="19"/>
  <c r="I20" i="19"/>
  <c r="F20" i="19"/>
  <c r="L19" i="19"/>
  <c r="I19" i="19"/>
  <c r="F19" i="19"/>
  <c r="L18" i="19"/>
  <c r="I18" i="19"/>
  <c r="F18" i="19"/>
  <c r="L17" i="19"/>
  <c r="I17" i="19"/>
  <c r="F17" i="19"/>
  <c r="L16" i="19"/>
  <c r="I16" i="19"/>
  <c r="F16" i="19"/>
  <c r="L15" i="19"/>
  <c r="I15" i="19"/>
  <c r="F15" i="19"/>
  <c r="L14" i="19"/>
  <c r="I14" i="19"/>
  <c r="F14" i="19"/>
  <c r="L13" i="19"/>
  <c r="I13" i="19"/>
  <c r="F13" i="19"/>
  <c r="L12" i="19"/>
  <c r="I12" i="19"/>
  <c r="F12" i="19"/>
  <c r="L11" i="19"/>
  <c r="I11" i="19"/>
  <c r="F11" i="19"/>
  <c r="L10" i="19"/>
  <c r="I10" i="19"/>
  <c r="F10" i="19"/>
  <c r="L9" i="19"/>
  <c r="I9" i="19"/>
  <c r="F9" i="19"/>
  <c r="L8" i="19"/>
  <c r="I8" i="19"/>
  <c r="F8" i="19"/>
  <c r="L7" i="19"/>
  <c r="I7" i="19"/>
  <c r="F7" i="19"/>
  <c r="L6" i="19"/>
  <c r="I6" i="19"/>
  <c r="F6" i="19"/>
  <c r="L5" i="19"/>
  <c r="I5" i="19"/>
  <c r="F5" i="19"/>
  <c r="F24" i="20" l="1"/>
  <c r="I24" i="20"/>
  <c r="L24" i="20"/>
  <c r="F24" i="19" l="1"/>
  <c r="L24" i="19"/>
  <c r="I24" i="19"/>
</calcChain>
</file>

<file path=xl/sharedStrings.xml><?xml version="1.0" encoding="utf-8"?>
<sst xmlns="http://schemas.openxmlformats.org/spreadsheetml/2006/main" count="2811" uniqueCount="245">
  <si>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</si>
  <si>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</si>
  <si>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</si>
  <si>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</si>
  <si>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</si>
  <si>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</si>
  <si>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</si>
  <si>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</si>
  <si>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</si>
  <si>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</si>
  <si>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</si>
  <si>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</si>
  <si>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</si>
  <si>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</si>
  <si>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</si>
  <si>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</si>
  <si>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</si>
  <si>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</si>
  <si>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</si>
  <si>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</si>
  <si>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</si>
  <si>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</si>
  <si>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</si>
  <si>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</si>
  <si>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</si>
  <si>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</si>
  <si>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</si>
  <si>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</si>
  <si>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</si>
  <si>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</si>
  <si>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</si>
  <si>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</si>
  <si>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</si>
  <si>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</si>
  <si>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</si>
  <si>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</si>
  <si>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</si>
  <si>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</si>
  <si>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</si>
  <si>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</si>
  <si>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</si>
  <si>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</si>
  <si>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</si>
  <si>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</si>
  <si>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</si>
  <si>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</si>
  <si>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</si>
  <si>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</si>
  <si>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</si>
  <si>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</si>
  <si>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</si>
  <si>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</si>
  <si>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</si>
  <si>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</si>
  <si>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</si>
  <si>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</si>
  <si>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</si>
  <si>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</si>
  <si>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</si>
  <si>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</si>
  <si>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</si>
  <si>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</si>
  <si>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</si>
  <si>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</si>
  <si>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</si>
  <si>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</si>
  <si>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</si>
  <si>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</si>
  <si>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</si>
  <si>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</si>
  <si>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</si>
  <si>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</si>
  <si>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</si>
  <si>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</si>
  <si>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</si>
  <si>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</si>
  <si>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</si>
  <si>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</si>
  <si>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</si>
  <si>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</si>
  <si>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</si>
  <si>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</si>
  <si>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</si>
  <si>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</si>
  <si>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</si>
  <si>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</si>
  <si>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</si>
  <si>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</si>
  <si>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</si>
  <si>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</si>
  <si>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Table 6b</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</si>
  <si>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</si>
  <si>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</si>
  <si>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</si>
  <si>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</si>
  <si>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</si>
  <si>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</si>
  <si>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</si>
  <si>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</si>
  <si>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</si>
  <si>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</si>
  <si>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</si>
  <si>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</si>
  <si>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</si>
  <si>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</si>
  <si>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</si>
  <si>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</si>
  <si>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</si>
  <si>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</si>
  <si>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</si>
  <si>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</si>
  <si>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</si>
  <si>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</si>
  <si>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t>Warrants</t>
    </r>
    <r>
      <rPr>
        <b/>
        <vertAlign val="superscript"/>
        <sz val="10"/>
        <rFont val="Arial"/>
        <family val="2"/>
      </rPr>
      <t>2</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</si>
  <si>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</si>
  <si>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</si>
  <si>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</si>
  <si>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</si>
  <si>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</si>
  <si>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</si>
  <si>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</si>
  <si>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</si>
  <si>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rPr>
        <vertAlign val="superscript"/>
        <sz val="8"/>
        <rFont val="Arial"/>
        <family val="2"/>
      </rPr>
      <t xml:space="preserve">2 </t>
    </r>
    <r>
      <rPr>
        <sz val="8"/>
        <rFont val="Arial"/>
        <family val="2"/>
      </rPr>
      <t>All data except for the claims column are provisional</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</si>
  <si>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</si>
  <si>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</si>
  <si>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</si>
  <si>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</si>
  <si>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</si>
  <si>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</si>
  <si>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</si>
  <si>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</si>
  <si>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</si>
  <si>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</si>
  <si>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</si>
  <si>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</si>
  <si>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2010 Q4 - 2015 Q3</t>
  </si>
  <si>
    <t>2011 Q1 - 2015 Q4</t>
  </si>
  <si>
    <t>2011 Q2 - 2016 Q1</t>
  </si>
  <si>
    <t>2011 Q3 - 2016 Q2</t>
  </si>
  <si>
    <t>2011 Q4 - 2016 Q3</t>
  </si>
  <si>
    <t>2012 Q1 - 2016 Q4</t>
  </si>
  <si>
    <t>2012 Q2 - 2017 Q1</t>
  </si>
  <si>
    <t>2012 Q3 - 2017 Q2</t>
  </si>
  <si>
    <t>2012 Q4 - 2017 Q3</t>
  </si>
  <si>
    <t>2013 Q1 - 2017 Q4</t>
  </si>
  <si>
    <t>MeanTime_Order</t>
  </si>
  <si>
    <t>MeanTime_Warrant</t>
  </si>
  <si>
    <t>MeanTime_Poss</t>
  </si>
  <si>
    <t>d_type</t>
  </si>
  <si>
    <t>ALL</t>
  </si>
  <si>
    <t>QRTLY</t>
  </si>
  <si>
    <t>Outright_Orders</t>
  </si>
  <si>
    <t>Suspended_Orders</t>
  </si>
  <si>
    <t>YRLY</t>
  </si>
  <si>
    <t>Accelerated_Landlord</t>
  </si>
  <si>
    <t>Private_Landlord</t>
  </si>
  <si>
    <t>Social_Landlord</t>
  </si>
  <si>
    <t>D_type</t>
  </si>
  <si>
    <t>2013 Q2 - 2018 Q1</t>
  </si>
  <si>
    <t>Order Type</t>
  </si>
  <si>
    <t>MedTime_Order</t>
  </si>
  <si>
    <t>Number of warrants</t>
  </si>
  <si>
    <t>MedTime_Warrant</t>
  </si>
  <si>
    <t>MedTime_Poss</t>
  </si>
  <si>
    <t>Sum of Number of orders</t>
  </si>
  <si>
    <t>Average of MeanTime_Order</t>
  </si>
  <si>
    <t>Average of MedTime_Order</t>
  </si>
  <si>
    <t>Sum of Number of warrants</t>
  </si>
  <si>
    <t>Average of MeanTime_Warrant</t>
  </si>
  <si>
    <t>Average of MedTime_Warrant</t>
  </si>
  <si>
    <t>Sum of Number of repossessions</t>
  </si>
  <si>
    <t>Average of MeanTime_Poss</t>
  </si>
  <si>
    <t>Average of MedTime_Poss</t>
  </si>
  <si>
    <t>Mean</t>
  </si>
  <si>
    <t>Median</t>
  </si>
  <si>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</si>
  <si>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</si>
  <si>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</si>
  <si>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</si>
  <si>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</si>
  <si>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</si>
  <si>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</si>
  <si>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</si>
  <si>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</si>
  <si>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t>Order Type</t>
    </r>
    <r>
      <rPr>
        <b/>
        <vertAlign val="superscript"/>
        <sz val="10"/>
        <rFont val="Arial"/>
        <family val="2"/>
      </rPr>
      <t>4</t>
    </r>
    <r>
      <rPr>
        <b/>
        <sz val="10"/>
        <rFont val="Arial"/>
        <family val="2"/>
      </rPr>
      <t>:</t>
    </r>
  </si>
  <si>
    <t>Possession Tenure Type:</t>
  </si>
  <si>
    <t>HM Courts and Tribunals Service CaseMan, Possession Claim On-Line (PCOL) and UK Finance (formally Council of Mortgage Lenders (CML))</t>
  </si>
  <si>
    <t>2013 Q3 - 2018 Q2</t>
  </si>
  <si>
    <t>Average (mean and median) time in weeks for mortgage possession claims to become an order, warrant and repossession</t>
  </si>
  <si>
    <t>Average (mean and median) time in weeks for landlord possession claims to become an order, warrant and repossession</t>
  </si>
  <si>
    <t>Q2 (r)</t>
  </si>
  <si>
    <t>Q3 (p)</t>
  </si>
  <si>
    <t>2013 Q4 - 2018 Q3</t>
  </si>
  <si>
    <r>
      <rPr>
        <vertAlign val="superscript"/>
        <sz val="8"/>
        <rFont val="Arial"/>
        <family val="2"/>
      </rPr>
      <t>5</t>
    </r>
    <r>
      <rPr>
        <sz val="8"/>
        <rFont val="Arial"/>
        <family val="2"/>
      </rPr>
      <t xml:space="preserve"> The 5 year claim progression percentages as published in 'Figure 6' of 'Mortgage and Landlord Possession Statistics', is displayed as a cummulative percentages for each possession action. For example, in the period 2013 Q4 - 2018 Q3, 75% of landlord claims reached the order stage in five years (7+ quarters after claim issued, cell J54).</t>
    </r>
  </si>
  <si>
    <r>
      <t xml:space="preserve"> Properties taken into possession</t>
    </r>
    <r>
      <rPr>
        <b/>
        <vertAlign val="superscript"/>
        <sz val="10"/>
        <rFont val="Arial"/>
        <family val="2"/>
      </rPr>
      <t>2,4</t>
    </r>
    <r>
      <rPr>
        <b/>
        <sz val="10"/>
        <rFont val="Arial"/>
        <family val="2"/>
      </rPr>
      <t xml:space="preserve"> in UK</t>
    </r>
  </si>
  <si>
    <r>
      <t xml:space="preserve">4 </t>
    </r>
    <r>
      <rPr>
        <sz val="8"/>
        <rFont val="Arial"/>
        <family val="2"/>
      </rPr>
      <t>Data sourced from UK Finance has been revised since last publication.</t>
    </r>
  </si>
  <si>
    <t>.</t>
  </si>
  <si>
    <t>2014 Q1 - 2018 Q4</t>
  </si>
  <si>
    <t>…</t>
  </si>
  <si>
    <t>2014 Q2 - 2019 Q1</t>
  </si>
  <si>
    <t>Q1 (r)</t>
  </si>
  <si>
    <t xml:space="preserve"> Q1 (r)</t>
  </si>
  <si>
    <r>
      <t>Table 3b: Cumulative percentage of mortgage claims in England and Wales that reach the each stage by the number of quarters since the claim was submitted</t>
    </r>
    <r>
      <rPr>
        <b/>
        <vertAlign val="superscript"/>
        <sz val="10"/>
        <rFont val="Arial"/>
        <family val="2"/>
      </rPr>
      <t>1</t>
    </r>
  </si>
  <si>
    <r>
      <t>Period Covered</t>
    </r>
    <r>
      <rPr>
        <b/>
        <vertAlign val="superscript"/>
        <sz val="10"/>
        <rFont val="Arial"/>
        <family val="2"/>
      </rPr>
      <t>1</t>
    </r>
  </si>
  <si>
    <r>
      <t>Quarters After Claim Issued</t>
    </r>
    <r>
      <rPr>
        <b/>
        <vertAlign val="superscript"/>
        <sz val="10"/>
        <rFont val="Arial"/>
        <family val="2"/>
      </rPr>
      <t>3,4</t>
    </r>
  </si>
  <si>
    <r>
      <t>Repossessions</t>
    </r>
    <r>
      <rPr>
        <vertAlign val="superscript"/>
        <sz val="10"/>
        <rFont val="Arial"/>
        <family val="2"/>
      </rPr>
      <t>2</t>
    </r>
  </si>
  <si>
    <r>
      <rPr>
        <vertAlign val="superscript"/>
        <sz val="8"/>
        <rFont val="Arial"/>
        <family val="2"/>
      </rPr>
      <t xml:space="preserve">1 </t>
    </r>
    <r>
      <rPr>
        <sz val="8"/>
        <rFont val="Arial"/>
        <family val="2"/>
      </rPr>
      <t>All timeliness figures are based on a 5-year extract at time of publication. For example, '2013 Q4 - 2018 Q3' reflects the five year period up to 2018 Q3.</t>
    </r>
  </si>
  <si>
    <r>
      <rPr>
        <vertAlign val="superscript"/>
        <sz val="8"/>
        <rFont val="Arial"/>
        <family val="2"/>
      </rPr>
      <t>2</t>
    </r>
    <r>
      <rPr>
        <sz val="8"/>
        <rFont val="Arial"/>
        <family val="2"/>
      </rPr>
      <t xml:space="preserve"> By county court bailiffs.</t>
    </r>
  </si>
  <si>
    <r>
      <rPr>
        <vertAlign val="superscript"/>
        <sz val="8"/>
        <rFont val="Arial"/>
        <family val="2"/>
      </rPr>
      <t>3</t>
    </r>
    <r>
      <rPr>
        <sz val="8"/>
        <rFont val="Arial"/>
        <family val="2"/>
      </rPr>
      <t xml:space="preserve"> The 6 month claim progression percentages as published in 'Figure 3' of 'Mortgage and Landlord Possession Statistics', are displayed in the column for 1 Quarter After Claim Issued for the most recent 'Period Covered' by 'Possession Action'. For example, in the period 2013 Q4 - 2018 Q3, 56% of mortgage claims reached the order stage in six months (cell D54).</t>
    </r>
  </si>
  <si>
    <r>
      <rPr>
        <vertAlign val="superscript"/>
        <sz val="8"/>
        <rFont val="Arial"/>
        <family val="2"/>
      </rPr>
      <t>4</t>
    </r>
    <r>
      <rPr>
        <sz val="8"/>
        <rFont val="Arial"/>
        <family val="2"/>
      </rPr>
      <t xml:space="preserve"> The 5 year claim progression percentages as published in 'Figure 3' of 'Mortgage and Landlord Possession Statistics', are displayed as a cummulative percentages for each possession action. For example, in the period 2013 Q4 - 2018 Q3, 63% of mortgage claims reached the order stage in five years (7+ quarters after claim issued, cell J54).</t>
    </r>
  </si>
  <si>
    <t>Q2 (p)</t>
  </si>
  <si>
    <t>Table 1: Mortgage possession workload in the county courts of England and Wales, 1987 - 2019, Q2</t>
  </si>
  <si>
    <t>Quarter 2: April to June 2019</t>
  </si>
  <si>
    <t>1987 - 2019Q2</t>
  </si>
  <si>
    <t>1999 - 2019Q2</t>
  </si>
  <si>
    <t>2005 - 2019Q2</t>
  </si>
  <si>
    <t>2013Q4 - 2019Q2</t>
  </si>
  <si>
    <t>2009 - 2019Q2</t>
  </si>
  <si>
    <r>
      <t>Table 2: Mortgage possession claims that lead to orders, warrants, and repossessions in the county courts of England and Wales, 1999 - 2019, Q2</t>
    </r>
    <r>
      <rPr>
        <b/>
        <vertAlign val="superscript"/>
        <sz val="10"/>
        <rFont val="Arial"/>
        <family val="2"/>
      </rPr>
      <t>2,3</t>
    </r>
  </si>
  <si>
    <r>
      <t>Table 3a: Average (mean/median) time</t>
    </r>
    <r>
      <rPr>
        <b/>
        <vertAlign val="superscript"/>
        <sz val="10"/>
        <rFont val="Arial"/>
        <family val="2"/>
      </rPr>
      <t>3</t>
    </r>
    <r>
      <rPr>
        <b/>
        <sz val="10"/>
        <rFont val="Arial"/>
        <family val="2"/>
      </rPr>
      <t xml:space="preserve"> in weeks for mortgage possession claims in England and Wales to become an order, warrant and Repossession, 2005 - 2019, Q2</t>
    </r>
  </si>
  <si>
    <t>Table 4: Landlord possession actions in the county courts of England and Wales, 1990 - 2019, Q2</t>
  </si>
  <si>
    <r>
      <t>Table 5: Landlord possession claims that lead to orders, warrants, and repossessions in the county courts of England and Wales, 1999 - 2019, Q2</t>
    </r>
    <r>
      <rPr>
        <b/>
        <vertAlign val="superscript"/>
        <sz val="10"/>
        <rFont val="Arial"/>
        <family val="2"/>
      </rPr>
      <t>1,2</t>
    </r>
  </si>
  <si>
    <r>
      <t>Table 6a: Average (mean/median) time</t>
    </r>
    <r>
      <rPr>
        <b/>
        <vertAlign val="superscript"/>
        <sz val="10"/>
        <rFont val="Arial"/>
        <family val="2"/>
      </rPr>
      <t>3</t>
    </r>
    <r>
      <rPr>
        <b/>
        <sz val="10"/>
        <rFont val="Arial"/>
        <family val="2"/>
      </rPr>
      <t xml:space="preserve"> in weeks for landlord possession claims in England and Wales to become an order, warrant and Repossession, 2005 - 2019, Q2</t>
    </r>
  </si>
  <si>
    <t>Table 7: Landlord possession claims in the county courts of England and Wales by type of procedure and landlord, 1999 - 2019, Q2</t>
  </si>
  <si>
    <t xml:space="preserve"> Q2 </t>
  </si>
  <si>
    <t xml:space="preserve"> Q2 (p)</t>
  </si>
  <si>
    <r>
      <t>Table 8: Mortgage and landlord possession workload in the county courts of England</t>
    </r>
    <r>
      <rPr>
        <b/>
        <vertAlign val="superscript"/>
        <sz val="10"/>
        <color theme="1"/>
        <rFont val="Arial"/>
        <family val="2"/>
      </rPr>
      <t>1,2</t>
    </r>
    <r>
      <rPr>
        <b/>
        <sz val="10"/>
        <color theme="1"/>
        <rFont val="Arial"/>
        <family val="2"/>
      </rPr>
      <t>, 1999 - 2019, Q2</t>
    </r>
  </si>
  <si>
    <r>
      <t>Table 10a: Seasonally adjusted</t>
    </r>
    <r>
      <rPr>
        <b/>
        <vertAlign val="superscript"/>
        <sz val="10"/>
        <rFont val="Arial"/>
        <family val="2"/>
      </rPr>
      <t>1</t>
    </r>
    <r>
      <rPr>
        <b/>
        <sz val="10"/>
        <rFont val="Arial"/>
        <family val="2"/>
      </rPr>
      <t xml:space="preserve"> mortgage possession actions in the county courts of England and Wales, 2009 Q1 - 2019, Q2</t>
    </r>
  </si>
  <si>
    <r>
      <t>Table 10b: Seasonally adjusted</t>
    </r>
    <r>
      <rPr>
        <b/>
        <vertAlign val="superscript"/>
        <sz val="10"/>
        <rFont val="Arial"/>
        <family val="2"/>
      </rPr>
      <t>1</t>
    </r>
    <r>
      <rPr>
        <b/>
        <sz val="10"/>
        <rFont val="Arial"/>
        <family val="2"/>
      </rPr>
      <t xml:space="preserve"> landlord possession actions in the county courts of England and Wales, 2009 Q1 - 2019, Q2</t>
    </r>
  </si>
  <si>
    <t>2014 Q3 - 2019 Q2</t>
  </si>
  <si>
    <r>
      <rPr>
        <vertAlign val="superscript"/>
        <sz val="8"/>
        <rFont val="Arial"/>
        <family val="2"/>
      </rPr>
      <t xml:space="preserve">1 </t>
    </r>
    <r>
      <rPr>
        <sz val="8"/>
        <rFont val="Arial"/>
        <family val="2"/>
      </rPr>
      <t xml:space="preserve">All timeliness figures are provisional. </t>
    </r>
  </si>
  <si>
    <r>
      <t>2</t>
    </r>
    <r>
      <rPr>
        <sz val="8"/>
        <rFont val="Arial"/>
        <family val="2"/>
      </rPr>
      <t xml:space="preserve"> Multiple warrants may be issued per claim. </t>
    </r>
  </si>
  <si>
    <t>These statistic tables should be read in conjunction with Mortgage and Landlord Possession Statistics: April to June 2019</t>
  </si>
  <si>
    <t>2018</t>
  </si>
  <si>
    <r>
      <t>Table 9: Mortgage and landlord possession workload in the county courts of Wales</t>
    </r>
    <r>
      <rPr>
        <b/>
        <vertAlign val="superscript"/>
        <sz val="10"/>
        <rFont val="Arial"/>
        <family val="2"/>
      </rPr>
      <t>1,2</t>
    </r>
    <r>
      <rPr>
        <b/>
        <sz val="10"/>
        <rFont val="Arial"/>
        <family val="2"/>
      </rPr>
      <t>, 1999 - 2019, Q2</t>
    </r>
  </si>
  <si>
    <r>
      <t xml:space="preserve">1 </t>
    </r>
    <r>
      <rPr>
        <sz val="8"/>
        <rFont val="Arial"/>
        <family val="2"/>
      </rPr>
      <t>Methodology introduced</t>
    </r>
  </si>
  <si>
    <r>
      <rPr>
        <vertAlign val="superscript"/>
        <sz val="8"/>
        <rFont val="Arial"/>
        <family val="2"/>
      </rPr>
      <t xml:space="preserve">2 </t>
    </r>
    <r>
      <rPr>
        <sz val="8"/>
        <rFont val="Arial"/>
        <family val="2"/>
      </rPr>
      <t>All timeliness figures are based on a 5-year extract at time of publication. For example, '2013 Q4 - 2018 Q3' reflects the five year period up to 2018 Q3.</t>
    </r>
  </si>
  <si>
    <r>
      <rPr>
        <vertAlign val="superscript"/>
        <sz val="8"/>
        <rFont val="Arial"/>
        <family val="2"/>
      </rPr>
      <t>3</t>
    </r>
    <r>
      <rPr>
        <sz val="8"/>
        <rFont val="Arial"/>
        <family val="2"/>
      </rPr>
      <t xml:space="preserve"> by county court bailiffs</t>
    </r>
  </si>
  <si>
    <r>
      <rPr>
        <vertAlign val="superscript"/>
        <sz val="8"/>
        <rFont val="Arial"/>
        <family val="2"/>
      </rPr>
      <t>4</t>
    </r>
    <r>
      <rPr>
        <sz val="8"/>
        <rFont val="Arial"/>
        <family val="2"/>
      </rPr>
      <t xml:space="preserve"> The 6 month claim progression percentages as published in 'Figure 6' of 'Mortgage and Landlord Possession Statistics', are displayed in the column for 1 Quarter After Claim Issued for the most recent 'Period Covered' by 'Possession Action'. For example, in the period 2013 Q4 - 2018 Q3, 72% of landlord claims reached the order stage in six months (cell E54).</t>
    </r>
  </si>
  <si>
    <r>
      <t>Table 6b: Cumulative percentage of landlord claims in England and Wales that reach the each stage by the number of quarters since the claim was submitted</t>
    </r>
    <r>
      <rPr>
        <b/>
        <vertAlign val="superscript"/>
        <sz val="10"/>
        <rFont val="Arial"/>
        <family val="2"/>
      </rPr>
      <t>2</t>
    </r>
  </si>
  <si>
    <r>
      <t>Period Covered</t>
    </r>
    <r>
      <rPr>
        <b/>
        <vertAlign val="superscript"/>
        <sz val="10"/>
        <rFont val="Arial"/>
        <family val="2"/>
      </rPr>
      <t>1,2</t>
    </r>
  </si>
  <si>
    <r>
      <t>Repossessions</t>
    </r>
    <r>
      <rPr>
        <vertAlign val="superscript"/>
        <sz val="10"/>
        <rFont val="Arial"/>
        <family val="2"/>
      </rPr>
      <t>3</t>
    </r>
  </si>
  <si>
    <r>
      <t>Quarters After Claim Issued</t>
    </r>
    <r>
      <rPr>
        <b/>
        <vertAlign val="superscript"/>
        <sz val="10"/>
        <rFont val="Arial"/>
        <family val="2"/>
      </rPr>
      <t>4,5</t>
    </r>
  </si>
  <si>
    <r>
      <t>2</t>
    </r>
    <r>
      <rPr>
        <sz val="8"/>
        <rFont val="Arial"/>
        <family val="2"/>
      </rPr>
      <t xml:space="preserve"> UK Finance statistics for the latest quarter are unavailable prior to this bulletin being published. This figure relates to all repossessions made in the United Kingdom whereas all other statistics in this bulletin relate to England and Wales. Please see the UK Finance website </t>
    </r>
    <r>
      <rPr>
        <u/>
        <sz val="8"/>
        <color indexed="12"/>
        <rFont val="Arial"/>
        <family val="2"/>
      </rPr>
      <t>https://www.ukfinance.org.uk/</t>
    </r>
    <r>
      <rPr>
        <sz val="8"/>
        <rFont val="Arial"/>
        <family val="2"/>
      </rPr>
      <t xml:space="preserve"> for more information about these statistics.</t>
    </r>
  </si>
  <si>
    <r>
      <rPr>
        <vertAlign val="superscript"/>
        <sz val="8"/>
        <color indexed="8"/>
        <rFont val="Arial"/>
        <family val="2"/>
      </rPr>
      <t>2</t>
    </r>
    <r>
      <rPr>
        <sz val="8"/>
        <color indexed="8"/>
        <rFont val="Arial"/>
        <family val="2"/>
      </rPr>
      <t xml:space="preserve"> Cases where the court information is missing or fall under 'County Court Money Claims Center' have been excluded, so totals may not match with the other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</si>
</sst>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0.000000"/>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0"/>
      <name val="Arial"/>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double">
        <color indexed="64"/>
      </top>
      <bottom style="thin">
        <color indexed="64"/>
      </bottom>
      <diagonal/>
    </border>
    <border>
      <left/>
      <right style="hair">
        <color auto="1"/>
      </right>
      <top/>
      <bottom style="hair">
        <color indexed="64"/>
      </bottom>
      <diagonal/>
    </border>
  </borders>
  <cellStyleXfs count="93">
    <xf numFmtId="0" fontId="0" fillId="0" borderId="0"/>
    <xf numFmtId="165" fontId="10" fillId="0" borderId="0" applyFont="0" applyFill="0" applyBorder="0" applyAlignment="0" applyProtection="0"/>
    <xf numFmtId="164" fontId="10" fillId="0" borderId="0" applyFont="0" applyFill="0" applyBorder="0" applyAlignment="0" applyProtection="0"/>
    <xf numFmtId="0" fontId="14" fillId="0" borderId="0" applyNumberFormat="0" applyFill="0" applyBorder="0" applyAlignment="0" applyProtection="0">
      <alignment vertical="top"/>
      <protection locked="0"/>
    </xf>
    <xf numFmtId="0" fontId="20" fillId="0" borderId="0"/>
    <xf numFmtId="0" fontId="35" fillId="0" borderId="0"/>
    <xf numFmtId="0" fontId="10" fillId="0" borderId="0"/>
    <xf numFmtId="0" fontId="16" fillId="0" borderId="0"/>
    <xf numFmtId="0" fontId="16" fillId="0" borderId="0"/>
    <xf numFmtId="0" fontId="16" fillId="0" borderId="0"/>
    <xf numFmtId="0" fontId="10" fillId="0" borderId="0"/>
    <xf numFmtId="9" fontId="10" fillId="0" borderId="0" applyFont="0" applyFill="0" applyBorder="0" applyAlignment="0" applyProtection="0"/>
    <xf numFmtId="0" fontId="8" fillId="0" borderId="0"/>
    <xf numFmtId="0" fontId="43"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5" borderId="0" applyNumberFormat="0" applyBorder="0" applyAlignment="0" applyProtection="0"/>
    <xf numFmtId="0" fontId="49" fillId="6" borderId="0" applyNumberFormat="0" applyBorder="0" applyAlignment="0" applyProtection="0"/>
    <xf numFmtId="0" fontId="50" fillId="7" borderId="20" applyNumberFormat="0" applyAlignment="0" applyProtection="0"/>
    <xf numFmtId="0" fontId="51" fillId="8" borderId="21" applyNumberFormat="0" applyAlignment="0" applyProtection="0"/>
    <xf numFmtId="0" fontId="52" fillId="8" borderId="20" applyNumberFormat="0" applyAlignment="0" applyProtection="0"/>
    <xf numFmtId="0" fontId="53" fillId="0" borderId="22" applyNumberFormat="0" applyFill="0" applyAlignment="0" applyProtection="0"/>
    <xf numFmtId="0" fontId="54" fillId="9" borderId="23"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5" applyNumberFormat="0" applyFill="0" applyAlignment="0" applyProtection="0"/>
    <xf numFmtId="0" fontId="58"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58" fillId="34" borderId="0" applyNumberFormat="0" applyBorder="0" applyAlignment="0" applyProtection="0"/>
    <xf numFmtId="0" fontId="7" fillId="0" borderId="0"/>
    <xf numFmtId="0" fontId="7" fillId="10" borderId="24" applyNumberFormat="0" applyFont="0" applyAlignment="0" applyProtection="0"/>
    <xf numFmtId="0" fontId="6"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0" fontId="5" fillId="0" borderId="0"/>
    <xf numFmtId="9" fontId="10" fillId="0" borderId="0" applyFont="0" applyFill="0" applyBorder="0" applyAlignment="0" applyProtection="0"/>
    <xf numFmtId="0" fontId="5" fillId="0" borderId="0"/>
    <xf numFmtId="0" fontId="49" fillId="6" borderId="0" applyNumberFormat="0" applyBorder="0" applyAlignment="0" applyProtection="0"/>
    <xf numFmtId="0" fontId="58" fillId="14" borderId="0" applyNumberFormat="0" applyBorder="0" applyAlignment="0" applyProtection="0"/>
    <xf numFmtId="0" fontId="58" fillId="18" borderId="0" applyNumberFormat="0" applyBorder="0" applyAlignment="0" applyProtection="0"/>
    <xf numFmtId="0" fontId="58" fillId="22" borderId="0" applyNumberFormat="0" applyBorder="0" applyAlignment="0" applyProtection="0"/>
    <xf numFmtId="0" fontId="58" fillId="26" borderId="0" applyNumberFormat="0" applyBorder="0" applyAlignment="0" applyProtection="0"/>
    <xf numFmtId="0" fontId="58" fillId="30" borderId="0" applyNumberFormat="0" applyBorder="0" applyAlignment="0" applyProtection="0"/>
    <xf numFmtId="0" fontId="58" fillId="34" borderId="0" applyNumberFormat="0" applyBorder="0" applyAlignment="0" applyProtection="0"/>
    <xf numFmtId="0" fontId="5" fillId="0" borderId="0"/>
    <xf numFmtId="0" fontId="5" fillId="10" borderId="24" applyNumberFormat="0" applyFont="0" applyAlignment="0" applyProtection="0"/>
    <xf numFmtId="0" fontId="5" fillId="0" borderId="0"/>
    <xf numFmtId="0" fontId="4" fillId="0" borderId="0"/>
    <xf numFmtId="0" fontId="4" fillId="0" borderId="0"/>
    <xf numFmtId="0" fontId="15" fillId="0" borderId="0"/>
    <xf numFmtId="0" fontId="3" fillId="0" borderId="0"/>
    <xf numFmtId="0" fontId="3" fillId="0" borderId="0"/>
    <xf numFmtId="0" fontId="3" fillId="0" borderId="0"/>
    <xf numFmtId="0" fontId="2" fillId="0" borderId="0"/>
    <xf numFmtId="0" fontId="1" fillId="0" borderId="0"/>
  </cellStyleXfs>
  <cellXfs count="546">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right" wrapText="1"/>
    </xf>
    <xf numFmtId="0" fontId="11" fillId="2" borderId="0" xfId="0" applyFont="1" applyFill="1" applyAlignment="1">
      <alignment vertical="top"/>
    </xf>
    <xf numFmtId="0" fontId="11" fillId="2" borderId="0" xfId="0" applyFont="1" applyFill="1" applyAlignment="1"/>
    <xf numFmtId="0" fontId="11" fillId="2" borderId="0" xfId="0" applyFont="1" applyFill="1" applyAlignment="1">
      <alignment horizontal="left" vertical="center"/>
    </xf>
    <xf numFmtId="0" fontId="14" fillId="2" borderId="0" xfId="3" applyFont="1" applyFill="1" applyAlignment="1" applyProtection="1">
      <alignment horizontal="left" vertical="center" wrapText="1"/>
    </xf>
    <xf numFmtId="0" fontId="10" fillId="2" borderId="0" xfId="0" applyFont="1" applyFill="1"/>
    <xf numFmtId="0" fontId="10" fillId="2" borderId="0" xfId="0" applyFont="1" applyFill="1" applyAlignment="1">
      <alignment wrapText="1"/>
    </xf>
    <xf numFmtId="0" fontId="10" fillId="2" borderId="0" xfId="0" applyFont="1" applyFill="1" applyAlignment="1">
      <alignment horizontal="left"/>
    </xf>
    <xf numFmtId="0" fontId="25" fillId="2" borderId="0" xfId="0" applyFont="1" applyFill="1" applyAlignment="1">
      <alignment horizontal="left" vertical="top"/>
    </xf>
    <xf numFmtId="0" fontId="14" fillId="2" borderId="0" xfId="3" applyFill="1" applyAlignment="1" applyProtection="1"/>
    <xf numFmtId="0" fontId="14" fillId="2" borderId="0" xfId="3" applyFill="1" applyAlignment="1" applyProtection="1">
      <alignment vertical="center"/>
    </xf>
    <xf numFmtId="0" fontId="11" fillId="2" borderId="0" xfId="4"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4" fillId="2" borderId="0" xfId="3" applyFill="1" applyBorder="1" applyAlignment="1" applyProtection="1"/>
    <xf numFmtId="0" fontId="0" fillId="2" borderId="0" xfId="0" applyFill="1" applyAlignment="1">
      <alignment wrapText="1"/>
    </xf>
    <xf numFmtId="0" fontId="0" fillId="2" borderId="0" xfId="0" applyFill="1"/>
    <xf numFmtId="0" fontId="0" fillId="2" borderId="0" xfId="0" applyFill="1" applyAlignment="1"/>
    <xf numFmtId="0" fontId="11" fillId="2" borderId="0" xfId="0" applyFont="1" applyFill="1" applyAlignment="1">
      <alignment wrapText="1"/>
    </xf>
    <xf numFmtId="0" fontId="10" fillId="2" borderId="0" xfId="3" applyFont="1" applyFill="1" applyAlignment="1" applyProtection="1">
      <alignment horizontal="left" vertical="center"/>
    </xf>
    <xf numFmtId="0" fontId="14" fillId="2" borderId="0" xfId="3" applyFill="1" applyAlignment="1" applyProtection="1">
      <alignment horizontal="left" vertical="center"/>
    </xf>
    <xf numFmtId="0" fontId="11" fillId="2" borderId="0" xfId="0" applyFont="1" applyFill="1" applyAlignment="1">
      <alignment horizontal="left" vertical="top"/>
    </xf>
    <xf numFmtId="0" fontId="14" fillId="2" borderId="0" xfId="3" applyFill="1" applyAlignment="1" applyProtection="1">
      <alignment vertical="top"/>
    </xf>
    <xf numFmtId="0" fontId="10" fillId="2" borderId="0" xfId="3" applyFont="1" applyFill="1" applyAlignment="1" applyProtection="1">
      <alignment horizontal="left" vertical="top"/>
    </xf>
    <xf numFmtId="0" fontId="10" fillId="2" borderId="0" xfId="0" applyFont="1" applyFill="1" applyAlignment="1">
      <alignment horizontal="left" vertical="top" wrapText="1"/>
    </xf>
    <xf numFmtId="0" fontId="0" fillId="2" borderId="0" xfId="0" applyFill="1" applyAlignment="1">
      <alignment horizontal="left" vertical="top" wrapText="1"/>
    </xf>
    <xf numFmtId="0" fontId="10" fillId="2" borderId="0" xfId="0" applyFont="1" applyFill="1" applyAlignment="1">
      <alignment horizontal="left" vertical="top"/>
    </xf>
    <xf numFmtId="0" fontId="0" fillId="3" borderId="0" xfId="0" applyFill="1"/>
    <xf numFmtId="0" fontId="10" fillId="3" borderId="0" xfId="0" applyFont="1" applyFill="1"/>
    <xf numFmtId="0" fontId="10"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5" fillId="3" borderId="0" xfId="5" applyNumberFormat="1" applyFont="1" applyFill="1" applyBorder="1"/>
    <xf numFmtId="3" fontId="15" fillId="3" borderId="6" xfId="5" applyNumberFormat="1" applyFont="1" applyFill="1" applyBorder="1"/>
    <xf numFmtId="0" fontId="11" fillId="3" borderId="0" xfId="0" applyFont="1" applyFill="1" applyBorder="1" applyAlignment="1">
      <alignment horizontal="left" vertical="center"/>
    </xf>
    <xf numFmtId="0" fontId="10" fillId="3" borderId="0" xfId="0" applyFont="1" applyFill="1" applyAlignment="1">
      <alignment vertical="center"/>
    </xf>
    <xf numFmtId="0" fontId="14" fillId="3" borderId="0" xfId="3" applyFont="1" applyFill="1" applyBorder="1" applyAlignment="1" applyProtection="1">
      <alignment horizontal="right"/>
    </xf>
    <xf numFmtId="0" fontId="14" fillId="3" borderId="1" xfId="3" applyFont="1" applyFill="1" applyBorder="1" applyAlignment="1" applyProtection="1"/>
    <xf numFmtId="0" fontId="10" fillId="3" borderId="1" xfId="0" applyFont="1" applyFill="1" applyBorder="1"/>
    <xf numFmtId="0" fontId="12" fillId="3" borderId="0" xfId="0" applyFont="1" applyFill="1" applyBorder="1" applyAlignment="1">
      <alignment horizontal="left" vertical="center"/>
    </xf>
    <xf numFmtId="0" fontId="11" fillId="3" borderId="0" xfId="0" applyFont="1" applyFill="1" applyBorder="1" applyAlignment="1">
      <alignment horizontal="right" vertical="center"/>
    </xf>
    <xf numFmtId="3" fontId="12" fillId="3" borderId="0" xfId="0" applyNumberFormat="1"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10" fillId="3" borderId="2" xfId="0" applyFont="1" applyFill="1" applyBorder="1" applyAlignment="1">
      <alignment horizontal="right" vertical="center" wrapText="1"/>
    </xf>
    <xf numFmtId="49" fontId="10" fillId="3" borderId="0" xfId="0" applyNumberFormat="1" applyFont="1" applyFill="1" applyBorder="1" applyAlignment="1">
      <alignment horizontal="left"/>
    </xf>
    <xf numFmtId="0" fontId="21" fillId="3" borderId="0" xfId="0" applyFont="1" applyFill="1" applyBorder="1"/>
    <xf numFmtId="3" fontId="21" fillId="3" borderId="0" xfId="0" applyNumberFormat="1" applyFont="1" applyFill="1" applyBorder="1"/>
    <xf numFmtId="3" fontId="16" fillId="3" borderId="0" xfId="9" applyNumberFormat="1" applyFont="1" applyFill="1" applyBorder="1" applyAlignment="1">
      <alignment horizontal="right" wrapText="1"/>
    </xf>
    <xf numFmtId="3" fontId="15" fillId="3" borderId="0" xfId="0" applyNumberFormat="1" applyFont="1" applyFill="1" applyBorder="1" applyAlignment="1">
      <alignment horizontal="right" vertical="top" wrapText="1"/>
    </xf>
    <xf numFmtId="0" fontId="22" fillId="3" borderId="0" xfId="5" applyFont="1" applyFill="1" applyBorder="1" applyAlignment="1">
      <alignment horizontal="left"/>
    </xf>
    <xf numFmtId="3" fontId="16" fillId="3" borderId="0" xfId="8" applyNumberFormat="1" applyFont="1" applyFill="1" applyBorder="1" applyAlignment="1">
      <alignment horizontal="right" wrapText="1"/>
    </xf>
    <xf numFmtId="168" fontId="24"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6" fillId="3" borderId="5" xfId="8" applyNumberFormat="1" applyFont="1" applyFill="1" applyBorder="1" applyAlignment="1">
      <alignment horizontal="right" wrapText="1"/>
    </xf>
    <xf numFmtId="3" fontId="0" fillId="3" borderId="5" xfId="0" applyNumberFormat="1" applyFill="1" applyBorder="1"/>
    <xf numFmtId="168" fontId="24" fillId="3" borderId="5" xfId="1" applyNumberFormat="1" applyFont="1" applyFill="1" applyBorder="1" applyAlignment="1">
      <alignment horizontal="right" wrapText="1"/>
    </xf>
    <xf numFmtId="0" fontId="16" fillId="3" borderId="0" xfId="0" applyFont="1" applyFill="1" applyBorder="1"/>
    <xf numFmtId="3" fontId="16" fillId="3" borderId="0" xfId="0" applyNumberFormat="1" applyFont="1" applyFill="1" applyBorder="1"/>
    <xf numFmtId="0" fontId="16" fillId="3" borderId="5" xfId="0" applyFont="1" applyFill="1" applyBorder="1"/>
    <xf numFmtId="3" fontId="16" fillId="3" borderId="5" xfId="0" applyNumberFormat="1" applyFont="1" applyFill="1" applyBorder="1"/>
    <xf numFmtId="0" fontId="15" fillId="3" borderId="0" xfId="0" applyFont="1" applyFill="1" applyBorder="1"/>
    <xf numFmtId="0" fontId="15" fillId="3" borderId="5" xfId="0" applyFont="1" applyFill="1" applyBorder="1"/>
    <xf numFmtId="0" fontId="22" fillId="3" borderId="5" xfId="5" applyFont="1" applyFill="1" applyBorder="1" applyAlignment="1">
      <alignment horizontal="left"/>
    </xf>
    <xf numFmtId="0" fontId="10" fillId="3" borderId="0" xfId="0" applyFont="1" applyFill="1" applyBorder="1"/>
    <xf numFmtId="168" fontId="15" fillId="3" borderId="0" xfId="1" applyNumberFormat="1" applyFont="1" applyFill="1" applyBorder="1" applyAlignment="1">
      <alignment horizontal="right" wrapText="1"/>
    </xf>
    <xf numFmtId="0" fontId="15" fillId="3" borderId="0" xfId="5" applyFont="1" applyFill="1" applyBorder="1" applyAlignment="1">
      <alignment horizontal="left"/>
    </xf>
    <xf numFmtId="0" fontId="25" fillId="3" borderId="0" xfId="0" applyFont="1" applyFill="1"/>
    <xf numFmtId="9" fontId="13" fillId="3" borderId="0" xfId="11" applyFont="1" applyFill="1"/>
    <xf numFmtId="9" fontId="13" fillId="3" borderId="0" xfId="0" applyNumberFormat="1" applyFont="1" applyFill="1" applyBorder="1"/>
    <xf numFmtId="0" fontId="13" fillId="3" borderId="0" xfId="0" applyFont="1" applyFill="1"/>
    <xf numFmtId="9" fontId="13" fillId="3" borderId="0" xfId="11" applyFont="1" applyFill="1" applyBorder="1"/>
    <xf numFmtId="0" fontId="13" fillId="3" borderId="0" xfId="0" applyFont="1" applyFill="1" applyBorder="1"/>
    <xf numFmtId="3" fontId="13" fillId="3" borderId="0" xfId="0" applyNumberFormat="1" applyFont="1" applyFill="1" applyBorder="1"/>
    <xf numFmtId="0" fontId="13" fillId="3" borderId="0" xfId="0" applyFont="1" applyFill="1" applyAlignment="1"/>
    <xf numFmtId="168" fontId="13" fillId="3" borderId="0" xfId="0" applyNumberFormat="1" applyFont="1" applyFill="1"/>
    <xf numFmtId="0" fontId="28" fillId="3" borderId="0" xfId="5" applyFont="1" applyFill="1" applyBorder="1" applyAlignment="1">
      <alignment horizontal="left"/>
    </xf>
    <xf numFmtId="0" fontId="28" fillId="3" borderId="0" xfId="5" applyFont="1" applyFill="1" applyBorder="1" applyAlignment="1"/>
    <xf numFmtId="0" fontId="28" fillId="3" borderId="0" xfId="5" quotePrefix="1" applyFont="1" applyFill="1" applyBorder="1" applyAlignment="1"/>
    <xf numFmtId="3" fontId="0" fillId="3" borderId="0" xfId="0" applyNumberFormat="1" applyFill="1"/>
    <xf numFmtId="9" fontId="0" fillId="3" borderId="0" xfId="11" applyFont="1" applyFill="1"/>
    <xf numFmtId="3" fontId="10" fillId="3" borderId="0" xfId="0" applyNumberFormat="1" applyFont="1" applyFill="1"/>
    <xf numFmtId="0" fontId="14" fillId="3" borderId="0" xfId="3" applyFont="1" applyFill="1" applyBorder="1" applyAlignment="1" applyProtection="1">
      <alignment horizontal="right" vertical="top"/>
    </xf>
    <xf numFmtId="167" fontId="10" fillId="3" borderId="0" xfId="0" applyNumberFormat="1" applyFont="1" applyFill="1"/>
    <xf numFmtId="3" fontId="10" fillId="3" borderId="1" xfId="0" applyNumberFormat="1" applyFont="1" applyFill="1" applyBorder="1"/>
    <xf numFmtId="0" fontId="10" fillId="3" borderId="1" xfId="0" applyFont="1" applyFill="1" applyBorder="1" applyAlignment="1"/>
    <xf numFmtId="0" fontId="10" fillId="3" borderId="1" xfId="0" applyFont="1" applyFill="1" applyBorder="1" applyAlignment="1">
      <alignment horizontal="right"/>
    </xf>
    <xf numFmtId="167" fontId="10" fillId="3" borderId="0" xfId="0" applyNumberFormat="1" applyFont="1" applyFill="1" applyBorder="1"/>
    <xf numFmtId="0" fontId="11" fillId="3" borderId="0" xfId="0"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11" fillId="3" borderId="1" xfId="0" applyNumberFormat="1" applyFont="1" applyFill="1" applyBorder="1" applyAlignment="1">
      <alignment horizontal="right" vertical="center" wrapText="1"/>
    </xf>
    <xf numFmtId="0" fontId="11" fillId="3" borderId="8" xfId="0" applyFont="1" applyFill="1" applyBorder="1" applyAlignment="1">
      <alignment horizontal="right" vertical="center"/>
    </xf>
    <xf numFmtId="0" fontId="11" fillId="3" borderId="1" xfId="0" applyFont="1" applyFill="1" applyBorder="1" applyAlignment="1">
      <alignment horizontal="right" vertical="center"/>
    </xf>
    <xf numFmtId="166" fontId="11" fillId="3" borderId="0" xfId="0" applyNumberFormat="1" applyFont="1" applyFill="1" applyBorder="1" applyAlignment="1">
      <alignment horizontal="right" vertical="center" wrapText="1"/>
    </xf>
    <xf numFmtId="0" fontId="10" fillId="3" borderId="4" xfId="0" applyFont="1" applyFill="1" applyBorder="1" applyAlignment="1">
      <alignment horizontal="left"/>
    </xf>
    <xf numFmtId="3" fontId="10" fillId="3" borderId="4" xfId="0" applyNumberFormat="1" applyFont="1" applyFill="1" applyBorder="1"/>
    <xf numFmtId="167" fontId="10" fillId="3" borderId="0" xfId="0" applyNumberFormat="1" applyFont="1" applyFill="1" applyBorder="1" applyAlignment="1">
      <alignment horizontal="right"/>
    </xf>
    <xf numFmtId="0" fontId="10" fillId="3" borderId="0" xfId="0" applyFont="1" applyFill="1" applyBorder="1" applyAlignment="1">
      <alignment horizontal="left"/>
    </xf>
    <xf numFmtId="3" fontId="10" fillId="3" borderId="0" xfId="0" applyNumberFormat="1" applyFont="1" applyFill="1" applyBorder="1"/>
    <xf numFmtId="169" fontId="10" fillId="3" borderId="0" xfId="11" applyNumberFormat="1" applyFont="1" applyFill="1" applyBorder="1" applyAlignment="1">
      <alignment horizontal="right" wrapText="1"/>
    </xf>
    <xf numFmtId="168" fontId="10" fillId="3" borderId="0" xfId="1" applyNumberFormat="1" applyFont="1" applyFill="1" applyBorder="1"/>
    <xf numFmtId="3" fontId="15" fillId="3" borderId="0" xfId="9" applyNumberFormat="1" applyFont="1" applyFill="1" applyBorder="1" applyAlignment="1">
      <alignment horizontal="right" wrapText="1"/>
    </xf>
    <xf numFmtId="3" fontId="15" fillId="3" borderId="0" xfId="0" applyNumberFormat="1" applyFont="1" applyFill="1" applyBorder="1" applyAlignment="1">
      <alignment horizontal="right"/>
    </xf>
    <xf numFmtId="0" fontId="10" fillId="3" borderId="0" xfId="0" applyFont="1" applyFill="1" applyBorder="1" applyAlignment="1">
      <alignment horizontal="right"/>
    </xf>
    <xf numFmtId="0" fontId="10" fillId="3" borderId="6" xfId="0" applyFont="1" applyFill="1" applyBorder="1" applyAlignment="1">
      <alignment horizontal="left"/>
    </xf>
    <xf numFmtId="0" fontId="10" fillId="3" borderId="6" xfId="0" applyFont="1" applyFill="1" applyBorder="1"/>
    <xf numFmtId="3" fontId="15" fillId="3" borderId="6" xfId="0" applyNumberFormat="1" applyFont="1" applyFill="1" applyBorder="1" applyAlignment="1">
      <alignment horizontal="right"/>
    </xf>
    <xf numFmtId="0" fontId="15" fillId="3" borderId="6" xfId="0" applyFont="1" applyFill="1" applyBorder="1"/>
    <xf numFmtId="0" fontId="15" fillId="3" borderId="0" xfId="0" applyFont="1" applyFill="1" applyBorder="1" applyAlignment="1">
      <alignment horizontal="left"/>
    </xf>
    <xf numFmtId="0" fontId="10" fillId="3" borderId="0" xfId="0" applyFont="1" applyFill="1" applyAlignment="1"/>
    <xf numFmtId="167" fontId="10" fillId="3" borderId="0" xfId="0" applyNumberFormat="1" applyFont="1" applyFill="1" applyAlignment="1">
      <alignment wrapText="1"/>
    </xf>
    <xf numFmtId="3" fontId="10" fillId="3" borderId="0" xfId="0" applyNumberFormat="1" applyFont="1" applyFill="1" applyBorder="1" applyAlignment="1">
      <alignment horizontal="right"/>
    </xf>
    <xf numFmtId="0" fontId="26" fillId="3" borderId="0" xfId="0" applyFont="1" applyFill="1" applyAlignment="1">
      <alignment vertical="top"/>
    </xf>
    <xf numFmtId="0" fontId="13" fillId="3" borderId="0" xfId="0" applyFont="1" applyFill="1" applyAlignment="1">
      <alignment vertical="top" wrapText="1"/>
    </xf>
    <xf numFmtId="0" fontId="11" fillId="3" borderId="0" xfId="0" applyFont="1" applyFill="1" applyBorder="1" applyAlignment="1">
      <alignment vertical="center"/>
    </xf>
    <xf numFmtId="0" fontId="11" fillId="3" borderId="0" xfId="0" applyFont="1" applyFill="1"/>
    <xf numFmtId="0" fontId="11" fillId="3" borderId="0" xfId="0" applyFont="1" applyFill="1" applyBorder="1"/>
    <xf numFmtId="0" fontId="10" fillId="3" borderId="0" xfId="0" applyFont="1" applyFill="1" applyAlignment="1">
      <alignment horizontal="left"/>
    </xf>
    <xf numFmtId="3" fontId="10" fillId="3" borderId="0" xfId="0" applyNumberFormat="1" applyFont="1" applyFill="1" applyAlignment="1">
      <alignment horizontal="right"/>
    </xf>
    <xf numFmtId="49" fontId="10" fillId="3" borderId="3" xfId="0" applyNumberFormat="1" applyFont="1" applyFill="1" applyBorder="1" applyAlignment="1">
      <alignment horizontal="left"/>
    </xf>
    <xf numFmtId="0" fontId="10" fillId="3" borderId="3" xfId="0" applyFont="1" applyFill="1" applyBorder="1"/>
    <xf numFmtId="3" fontId="10" fillId="3" borderId="3" xfId="0" applyNumberFormat="1" applyFont="1" applyFill="1" applyBorder="1" applyAlignment="1">
      <alignment horizontal="right"/>
    </xf>
    <xf numFmtId="3" fontId="15" fillId="3" borderId="3" xfId="9" applyNumberFormat="1" applyFont="1" applyFill="1" applyBorder="1" applyAlignment="1">
      <alignment horizontal="right" wrapText="1"/>
    </xf>
    <xf numFmtId="3" fontId="10" fillId="3" borderId="3" xfId="0" applyNumberFormat="1" applyFont="1" applyFill="1" applyBorder="1"/>
    <xf numFmtId="168" fontId="10" fillId="3" borderId="0" xfId="1" applyNumberFormat="1" applyFont="1" applyFill="1" applyBorder="1" applyAlignment="1">
      <alignment horizontal="right"/>
    </xf>
    <xf numFmtId="0" fontId="10" fillId="3" borderId="5" xfId="0" applyFont="1" applyFill="1" applyBorder="1" applyAlignment="1">
      <alignment horizontal="left"/>
    </xf>
    <xf numFmtId="0" fontId="10" fillId="3" borderId="5" xfId="0" applyFont="1" applyFill="1" applyBorder="1"/>
    <xf numFmtId="168" fontId="15" fillId="3" borderId="5" xfId="1" applyNumberFormat="1" applyFont="1" applyFill="1" applyBorder="1" applyAlignment="1">
      <alignment horizontal="right" wrapText="1"/>
    </xf>
    <xf numFmtId="168" fontId="10" fillId="3" borderId="5" xfId="1" applyNumberFormat="1" applyFont="1" applyFill="1" applyBorder="1" applyAlignment="1">
      <alignment horizontal="right"/>
    </xf>
    <xf numFmtId="168" fontId="10" fillId="3" borderId="5" xfId="1" applyNumberFormat="1" applyFont="1" applyFill="1" applyBorder="1"/>
    <xf numFmtId="168" fontId="15" fillId="3" borderId="0" xfId="1" applyNumberFormat="1" applyFont="1" applyFill="1" applyBorder="1" applyAlignment="1">
      <alignment horizontal="right"/>
    </xf>
    <xf numFmtId="168" fontId="15" fillId="3" borderId="5" xfId="1" applyNumberFormat="1" applyFont="1" applyFill="1" applyBorder="1" applyAlignment="1">
      <alignment horizontal="right"/>
    </xf>
    <xf numFmtId="0" fontId="25" fillId="3" borderId="0" xfId="0" applyFont="1" applyFill="1" applyBorder="1"/>
    <xf numFmtId="3" fontId="13" fillId="3" borderId="0" xfId="0" applyNumberFormat="1" applyFont="1" applyFill="1" applyAlignment="1"/>
    <xf numFmtId="9" fontId="13" fillId="3" borderId="0" xfId="0" applyNumberFormat="1" applyFont="1" applyFill="1"/>
    <xf numFmtId="0" fontId="10" fillId="3" borderId="0" xfId="0" applyFont="1" applyFill="1" applyAlignment="1">
      <alignment horizontal="right"/>
    </xf>
    <xf numFmtId="0" fontId="11" fillId="3" borderId="4" xfId="0" applyFont="1" applyFill="1" applyBorder="1" applyAlignment="1">
      <alignment vertical="center" wrapText="1"/>
    </xf>
    <xf numFmtId="3" fontId="11" fillId="3" borderId="8" xfId="0" applyNumberFormat="1" applyFont="1" applyFill="1" applyBorder="1" applyAlignment="1">
      <alignment horizontal="right" vertical="center" wrapText="1"/>
    </xf>
    <xf numFmtId="0" fontId="10" fillId="3" borderId="0" xfId="0" applyFont="1" applyFill="1" applyBorder="1" applyAlignment="1">
      <alignment horizontal="left" indent="1"/>
    </xf>
    <xf numFmtId="0" fontId="10" fillId="3" borderId="4" xfId="0" applyFont="1" applyFill="1" applyBorder="1"/>
    <xf numFmtId="3" fontId="10" fillId="3" borderId="4" xfId="0" applyNumberFormat="1" applyFont="1" applyFill="1" applyBorder="1" applyAlignment="1">
      <alignment horizontal="right"/>
    </xf>
    <xf numFmtId="3" fontId="15" fillId="3" borderId="6" xfId="9" applyNumberFormat="1" applyFont="1" applyFill="1" applyBorder="1" applyAlignment="1">
      <alignment horizontal="right" wrapText="1"/>
    </xf>
    <xf numFmtId="3" fontId="10" fillId="3" borderId="6" xfId="0" applyNumberFormat="1" applyFont="1" applyFill="1" applyBorder="1"/>
    <xf numFmtId="3" fontId="15" fillId="3" borderId="6" xfId="7" applyNumberFormat="1" applyFont="1" applyFill="1" applyBorder="1" applyAlignment="1">
      <alignment horizontal="right" wrapText="1"/>
    </xf>
    <xf numFmtId="3" fontId="15" fillId="3" borderId="0" xfId="7" applyNumberFormat="1" applyFont="1" applyFill="1" applyBorder="1" applyAlignment="1">
      <alignment horizontal="right" wrapText="1"/>
    </xf>
    <xf numFmtId="0" fontId="11" fillId="3" borderId="0" xfId="5" applyFont="1" applyFill="1" applyBorder="1" applyAlignment="1">
      <alignment vertical="center"/>
    </xf>
    <xf numFmtId="0" fontId="23" fillId="3" borderId="4" xfId="5" applyFont="1" applyFill="1" applyBorder="1" applyAlignment="1">
      <alignment horizontal="left"/>
    </xf>
    <xf numFmtId="0" fontId="23" fillId="3" borderId="4" xfId="5" applyFont="1" applyFill="1" applyBorder="1" applyAlignment="1">
      <alignment horizontal="center"/>
    </xf>
    <xf numFmtId="0" fontId="23" fillId="3" borderId="0" xfId="5" applyFont="1" applyFill="1" applyBorder="1" applyAlignment="1">
      <alignment horizontal="center"/>
    </xf>
    <xf numFmtId="0" fontId="23" fillId="3" borderId="0" xfId="5" applyFont="1" applyFill="1"/>
    <xf numFmtId="0" fontId="11" fillId="3" borderId="1" xfId="5" applyNumberFormat="1" applyFont="1" applyFill="1" applyBorder="1" applyAlignment="1">
      <alignment horizontal="right" vertical="center" wrapText="1"/>
    </xf>
    <xf numFmtId="0" fontId="11" fillId="3" borderId="0" xfId="5" applyNumberFormat="1" applyFont="1" applyFill="1" applyBorder="1" applyAlignment="1">
      <alignment horizontal="right" vertical="center" wrapText="1"/>
    </xf>
    <xf numFmtId="3" fontId="15" fillId="3" borderId="0" xfId="5" applyNumberFormat="1" applyFont="1" applyFill="1" applyBorder="1" applyAlignment="1">
      <alignment horizontal="right"/>
    </xf>
    <xf numFmtId="0" fontId="23" fillId="3" borderId="0" xfId="5" applyFont="1" applyFill="1" applyBorder="1" applyAlignment="1">
      <alignment horizontal="left"/>
    </xf>
    <xf numFmtId="0" fontId="15" fillId="3" borderId="6" xfId="5" applyFont="1" applyFill="1" applyBorder="1" applyAlignment="1">
      <alignment horizontal="left"/>
    </xf>
    <xf numFmtId="0" fontId="25" fillId="3" borderId="0" xfId="5" applyFont="1" applyFill="1"/>
    <xf numFmtId="0" fontId="28" fillId="3" borderId="0" xfId="5" applyFont="1" applyFill="1" applyBorder="1" applyAlignment="1">
      <alignment horizontal="left" indent="1"/>
    </xf>
    <xf numFmtId="0" fontId="28" fillId="3" borderId="0" xfId="5" applyNumberFormat="1" applyFont="1" applyFill="1" applyBorder="1"/>
    <xf numFmtId="0" fontId="28" fillId="3" borderId="0" xfId="5" applyFont="1" applyFill="1" applyBorder="1"/>
    <xf numFmtId="0" fontId="28" fillId="3" borderId="0" xfId="5" applyFont="1" applyFill="1"/>
    <xf numFmtId="0" fontId="31" fillId="3" borderId="0" xfId="5" applyFont="1" applyFill="1" applyBorder="1" applyAlignment="1">
      <alignment horizontal="left"/>
    </xf>
    <xf numFmtId="3" fontId="31" fillId="3" borderId="0" xfId="5" applyNumberFormat="1" applyFont="1" applyFill="1" applyBorder="1"/>
    <xf numFmtId="0" fontId="15" fillId="3" borderId="0" xfId="5" applyFont="1" applyFill="1"/>
    <xf numFmtId="0" fontId="15" fillId="3" borderId="0" xfId="5" applyFont="1" applyFill="1" applyBorder="1"/>
    <xf numFmtId="0" fontId="15" fillId="3" borderId="0" xfId="5" applyFont="1" applyFill="1" applyBorder="1" applyAlignment="1">
      <alignment horizontal="left" indent="1"/>
    </xf>
    <xf numFmtId="0" fontId="15" fillId="3" borderId="0" xfId="5" applyNumberFormat="1" applyFont="1" applyFill="1" applyBorder="1"/>
    <xf numFmtId="0" fontId="10"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10" fillId="3" borderId="0" xfId="0" applyFont="1" applyFill="1" applyBorder="1" applyAlignment="1">
      <alignment vertical="center"/>
    </xf>
    <xf numFmtId="0" fontId="0" fillId="3" borderId="0" xfId="0" applyFill="1" applyBorder="1" applyAlignment="1"/>
    <xf numFmtId="0" fontId="0" fillId="3" borderId="1" xfId="0" applyFill="1" applyBorder="1"/>
    <xf numFmtId="0" fontId="32"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5" fillId="3" borderId="0" xfId="0" applyNumberFormat="1" applyFont="1" applyFill="1" applyBorder="1" applyAlignment="1">
      <alignment horizontal="left"/>
    </xf>
    <xf numFmtId="3" fontId="15" fillId="3" borderId="5" xfId="0" applyNumberFormat="1" applyFont="1" applyFill="1" applyBorder="1" applyAlignment="1">
      <alignment horizontal="right"/>
    </xf>
    <xf numFmtId="0" fontId="15" fillId="3" borderId="5" xfId="0" applyNumberFormat="1" applyFont="1" applyFill="1" applyBorder="1" applyAlignment="1">
      <alignment horizontal="left"/>
    </xf>
    <xf numFmtId="3" fontId="15" fillId="3" borderId="0" xfId="0" applyNumberFormat="1" applyFont="1" applyFill="1" applyBorder="1"/>
    <xf numFmtId="0" fontId="15" fillId="3" borderId="5" xfId="0" quotePrefix="1" applyNumberFormat="1" applyFont="1" applyFill="1" applyBorder="1" applyAlignment="1">
      <alignment horizontal="left"/>
    </xf>
    <xf numFmtId="9" fontId="13" fillId="3" borderId="0" xfId="11" applyFont="1" applyFill="1" applyAlignment="1"/>
    <xf numFmtId="9" fontId="10" fillId="3" borderId="0" xfId="11" applyFont="1" applyFill="1"/>
    <xf numFmtId="3" fontId="10" fillId="3" borderId="5" xfId="0" applyNumberFormat="1" applyFont="1" applyFill="1" applyBorder="1"/>
    <xf numFmtId="3" fontId="15" fillId="3" borderId="5" xfId="0" applyNumberFormat="1" applyFont="1" applyFill="1" applyBorder="1"/>
    <xf numFmtId="169" fontId="0" fillId="3" borderId="0" xfId="11" applyNumberFormat="1" applyFont="1" applyFill="1"/>
    <xf numFmtId="9" fontId="10" fillId="3" borderId="1" xfId="11" applyFont="1" applyFill="1" applyBorder="1"/>
    <xf numFmtId="0" fontId="38" fillId="3" borderId="0" xfId="5" applyFont="1" applyFill="1" applyBorder="1" applyAlignment="1">
      <alignment vertical="center"/>
    </xf>
    <xf numFmtId="0" fontId="37" fillId="3" borderId="0" xfId="5" applyFont="1" applyFill="1" applyBorder="1"/>
    <xf numFmtId="0" fontId="37" fillId="3" borderId="0" xfId="5" applyFont="1" applyFill="1"/>
    <xf numFmtId="0" fontId="37" fillId="3" borderId="0" xfId="5" applyFont="1" applyFill="1" applyBorder="1" applyAlignment="1">
      <alignment horizontal="left"/>
    </xf>
    <xf numFmtId="0" fontId="38" fillId="3" borderId="4" xfId="5" applyFont="1" applyFill="1" applyBorder="1" applyAlignment="1">
      <alignment horizontal="left"/>
    </xf>
    <xf numFmtId="0" fontId="38" fillId="3" borderId="4" xfId="5" applyFont="1" applyFill="1" applyBorder="1"/>
    <xf numFmtId="0" fontId="38" fillId="3" borderId="4" xfId="5" applyFont="1" applyFill="1" applyBorder="1" applyAlignment="1">
      <alignment horizontal="center"/>
    </xf>
    <xf numFmtId="0" fontId="38" fillId="3" borderId="0" xfId="5" applyFont="1" applyFill="1"/>
    <xf numFmtId="0" fontId="38" fillId="3" borderId="0" xfId="5" applyFont="1" applyFill="1" applyBorder="1" applyAlignment="1">
      <alignment horizontal="center" vertical="center" wrapText="1"/>
    </xf>
    <xf numFmtId="0" fontId="38" fillId="3" borderId="0" xfId="5" applyFont="1" applyFill="1" applyBorder="1" applyAlignment="1">
      <alignment horizontal="center"/>
    </xf>
    <xf numFmtId="0" fontId="38" fillId="3" borderId="4" xfId="5" applyFont="1" applyFill="1" applyBorder="1" applyAlignment="1">
      <alignment horizontal="center" vertical="center"/>
    </xf>
    <xf numFmtId="0" fontId="38" fillId="3" borderId="1" xfId="5" applyFont="1" applyFill="1" applyBorder="1" applyAlignment="1">
      <alignment horizontal="center" vertical="center" wrapText="1"/>
    </xf>
    <xf numFmtId="0" fontId="38" fillId="3" borderId="1" xfId="5" applyNumberFormat="1" applyFont="1" applyFill="1" applyBorder="1" applyAlignment="1">
      <alignment horizontal="right" vertical="center" wrapText="1"/>
    </xf>
    <xf numFmtId="0" fontId="38" fillId="3" borderId="0" xfId="5" applyNumberFormat="1" applyFont="1" applyFill="1" applyBorder="1" applyAlignment="1">
      <alignment horizontal="right" vertical="center" wrapText="1"/>
    </xf>
    <xf numFmtId="3" fontId="37" fillId="3" borderId="0" xfId="5" applyNumberFormat="1" applyFont="1" applyFill="1" applyBorder="1"/>
    <xf numFmtId="0" fontId="38" fillId="3" borderId="0" xfId="5" applyFont="1" applyFill="1" applyBorder="1" applyAlignment="1">
      <alignment horizontal="left"/>
    </xf>
    <xf numFmtId="0" fontId="37" fillId="3" borderId="0" xfId="0" applyFont="1" applyFill="1" applyBorder="1"/>
    <xf numFmtId="0" fontId="37" fillId="3" borderId="6" xfId="5" applyFont="1" applyFill="1" applyBorder="1" applyAlignment="1">
      <alignment horizontal="left"/>
    </xf>
    <xf numFmtId="0" fontId="37" fillId="3" borderId="6" xfId="0" applyFont="1" applyFill="1" applyBorder="1"/>
    <xf numFmtId="0" fontId="37" fillId="3" borderId="0" xfId="0" applyFont="1" applyFill="1" applyBorder="1" applyAlignment="1">
      <alignment horizontal="left"/>
    </xf>
    <xf numFmtId="0" fontId="37" fillId="3" borderId="5" xfId="0" applyFont="1" applyFill="1" applyBorder="1" applyAlignment="1">
      <alignment horizontal="left"/>
    </xf>
    <xf numFmtId="0" fontId="37" fillId="3" borderId="5" xfId="0" quotePrefix="1" applyFont="1" applyFill="1" applyBorder="1" applyAlignment="1">
      <alignment horizontal="left"/>
    </xf>
    <xf numFmtId="0" fontId="40" fillId="3" borderId="0" xfId="5" applyFont="1" applyFill="1"/>
    <xf numFmtId="0" fontId="41" fillId="3" borderId="0" xfId="5" applyFont="1" applyFill="1" applyBorder="1" applyAlignment="1">
      <alignment horizontal="left" indent="1"/>
    </xf>
    <xf numFmtId="0" fontId="41" fillId="3" borderId="0" xfId="5" applyNumberFormat="1" applyFont="1" applyFill="1" applyBorder="1"/>
    <xf numFmtId="0" fontId="41" fillId="3" borderId="0" xfId="5" applyFont="1" applyFill="1"/>
    <xf numFmtId="0" fontId="41" fillId="3" borderId="0" xfId="5" applyFont="1" applyFill="1" applyBorder="1"/>
    <xf numFmtId="3" fontId="37" fillId="3" borderId="0" xfId="5" applyNumberFormat="1" applyFont="1" applyFill="1"/>
    <xf numFmtId="0" fontId="41" fillId="3" borderId="0" xfId="5" applyFont="1" applyFill="1" applyBorder="1" applyAlignment="1">
      <alignment horizontal="left"/>
    </xf>
    <xf numFmtId="0" fontId="40" fillId="3" borderId="0" xfId="5" applyFont="1" applyFill="1" applyBorder="1" applyAlignment="1">
      <alignment horizontal="left"/>
    </xf>
    <xf numFmtId="3" fontId="40" fillId="3" borderId="0" xfId="5" applyNumberFormat="1" applyFont="1" applyFill="1" applyBorder="1"/>
    <xf numFmtId="0" fontId="41" fillId="3" borderId="0" xfId="5" applyFont="1" applyFill="1" applyBorder="1" applyAlignment="1"/>
    <xf numFmtId="0" fontId="41" fillId="3" borderId="0" xfId="5" quotePrefix="1" applyFont="1" applyFill="1" applyBorder="1" applyAlignment="1"/>
    <xf numFmtId="0" fontId="37" fillId="3" borderId="0" xfId="5" applyFont="1" applyFill="1" applyBorder="1" applyAlignment="1">
      <alignment horizontal="left" indent="1"/>
    </xf>
    <xf numFmtId="0" fontId="37" fillId="3" borderId="0" xfId="5" applyNumberFormat="1" applyFont="1" applyFill="1" applyBorder="1"/>
    <xf numFmtId="0" fontId="15" fillId="3" borderId="6" xfId="0" applyFont="1" applyFill="1" applyBorder="1" applyAlignment="1">
      <alignment horizontal="left"/>
    </xf>
    <xf numFmtId="0" fontId="37" fillId="3" borderId="6" xfId="0" applyFont="1" applyFill="1" applyBorder="1" applyAlignment="1">
      <alignment horizontal="left"/>
    </xf>
    <xf numFmtId="0" fontId="15" fillId="3" borderId="0" xfId="0" quotePrefix="1" applyNumberFormat="1" applyFont="1" applyFill="1" applyBorder="1" applyAlignment="1">
      <alignment horizontal="left"/>
    </xf>
    <xf numFmtId="0" fontId="15" fillId="3" borderId="6" xfId="0" applyNumberFormat="1"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0" fillId="3" borderId="7" xfId="0" applyFill="1" applyBorder="1"/>
    <xf numFmtId="0" fontId="15" fillId="3" borderId="5" xfId="1" applyNumberFormat="1" applyFont="1" applyFill="1" applyBorder="1" applyAlignment="1">
      <alignment horizontal="left"/>
    </xf>
    <xf numFmtId="3" fontId="10" fillId="3" borderId="0" xfId="5" applyNumberFormat="1" applyFont="1" applyFill="1" applyBorder="1"/>
    <xf numFmtId="3" fontId="15" fillId="3" borderId="5" xfId="1" applyNumberFormat="1" applyFont="1" applyFill="1" applyBorder="1"/>
    <xf numFmtId="3" fontId="15" fillId="3" borderId="6" xfId="0" applyNumberFormat="1" applyFont="1" applyFill="1" applyBorder="1"/>
    <xf numFmtId="3" fontId="15" fillId="3" borderId="6" xfId="1" applyNumberFormat="1" applyFont="1" applyFill="1" applyBorder="1"/>
    <xf numFmtId="3" fontId="15" fillId="3" borderId="0" xfId="1" applyNumberFormat="1" applyFont="1" applyFill="1" applyBorder="1"/>
    <xf numFmtId="0" fontId="11" fillId="3" borderId="4" xfId="0" applyFont="1" applyFill="1" applyBorder="1" applyAlignment="1">
      <alignment horizontal="center"/>
    </xf>
    <xf numFmtId="0" fontId="0" fillId="3" borderId="4" xfId="0" applyFill="1" applyBorder="1" applyAlignment="1">
      <alignment horizontal="center"/>
    </xf>
    <xf numFmtId="168" fontId="15" fillId="3" borderId="6" xfId="1" applyNumberFormat="1" applyFont="1" applyFill="1" applyBorder="1" applyAlignment="1">
      <alignment horizontal="right" wrapText="1"/>
    </xf>
    <xf numFmtId="0" fontId="0" fillId="3" borderId="0" xfId="0" applyFill="1" applyBorder="1" applyAlignment="1">
      <alignment horizontal="center"/>
    </xf>
    <xf numFmtId="0" fontId="11" fillId="3" borderId="0" xfId="0" applyFont="1" applyFill="1" applyBorder="1" applyAlignment="1">
      <alignment horizontal="center"/>
    </xf>
    <xf numFmtId="9" fontId="10" fillId="3" borderId="0" xfId="11" applyNumberFormat="1" applyFont="1" applyFill="1" applyBorder="1"/>
    <xf numFmtId="3" fontId="12"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21" fillId="3" borderId="11" xfId="0" applyNumberFormat="1" applyFont="1" applyFill="1" applyBorder="1"/>
    <xf numFmtId="3" fontId="15"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10" fillId="3" borderId="13" xfId="0" applyNumberFormat="1" applyFont="1" applyFill="1" applyBorder="1" applyAlignment="1">
      <alignment horizontal="right" vertical="center" wrapText="1"/>
    </xf>
    <xf numFmtId="3" fontId="10" fillId="3" borderId="11" xfId="0" applyNumberFormat="1" applyFont="1" applyFill="1" applyBorder="1" applyAlignment="1">
      <alignment horizontal="right" wrapText="1"/>
    </xf>
    <xf numFmtId="168" fontId="15" fillId="3" borderId="11" xfId="1" applyNumberFormat="1" applyFont="1" applyFill="1" applyBorder="1" applyAlignment="1">
      <alignment horizontal="right" wrapText="1"/>
    </xf>
    <xf numFmtId="3" fontId="15" fillId="3" borderId="11" xfId="0" applyNumberFormat="1" applyFont="1" applyFill="1" applyBorder="1" applyAlignment="1">
      <alignment horizontal="right"/>
    </xf>
    <xf numFmtId="9" fontId="0" fillId="3" borderId="0" xfId="11" applyNumberFormat="1" applyFont="1" applyFill="1"/>
    <xf numFmtId="3" fontId="15" fillId="3" borderId="14" xfId="0" applyNumberFormat="1" applyFont="1" applyFill="1" applyBorder="1" applyAlignment="1">
      <alignment horizontal="right"/>
    </xf>
    <xf numFmtId="3" fontId="10" fillId="3" borderId="5" xfId="1" applyNumberFormat="1" applyFont="1" applyFill="1" applyBorder="1" applyAlignment="1">
      <alignment horizontal="right"/>
    </xf>
    <xf numFmtId="3" fontId="10" fillId="3" borderId="6" xfId="1" applyNumberFormat="1" applyFont="1" applyFill="1" applyBorder="1"/>
    <xf numFmtId="0" fontId="37" fillId="3" borderId="0" xfId="5" quotePrefix="1" applyFont="1" applyFill="1" applyBorder="1" applyAlignment="1">
      <alignment horizontal="left"/>
    </xf>
    <xf numFmtId="3" fontId="42" fillId="3" borderId="0" xfId="0" applyNumberFormat="1" applyFont="1" applyFill="1" applyBorder="1" applyAlignment="1">
      <alignment horizontal="right"/>
    </xf>
    <xf numFmtId="168" fontId="37" fillId="3" borderId="0" xfId="1" applyNumberFormat="1" applyFont="1" applyFill="1" applyBorder="1" applyAlignment="1">
      <alignment horizontal="right" wrapText="1"/>
    </xf>
    <xf numFmtId="3" fontId="37" fillId="3" borderId="0" xfId="0" applyNumberFormat="1" applyFont="1" applyFill="1" applyBorder="1" applyAlignment="1">
      <alignment horizontal="right"/>
    </xf>
    <xf numFmtId="3" fontId="37" fillId="3" borderId="0" xfId="9" applyNumberFormat="1" applyFont="1" applyFill="1" applyBorder="1" applyAlignment="1">
      <alignment horizontal="right" wrapText="1"/>
    </xf>
    <xf numFmtId="3" fontId="37" fillId="3" borderId="6" xfId="9" applyNumberFormat="1" applyFont="1" applyFill="1" applyBorder="1" applyAlignment="1">
      <alignment horizontal="right" wrapText="1"/>
    </xf>
    <xf numFmtId="3" fontId="42" fillId="3" borderId="0" xfId="9" applyNumberFormat="1" applyFont="1" applyFill="1" applyBorder="1" applyAlignment="1">
      <alignment horizontal="right" wrapText="1"/>
    </xf>
    <xf numFmtId="3" fontId="42" fillId="3" borderId="6" xfId="9" applyNumberFormat="1" applyFont="1" applyFill="1" applyBorder="1" applyAlignment="1">
      <alignment horizontal="right" wrapText="1"/>
    </xf>
    <xf numFmtId="0" fontId="15" fillId="3" borderId="0" xfId="0" applyNumberFormat="1" applyFont="1" applyFill="1" applyBorder="1" applyAlignment="1"/>
    <xf numFmtId="0" fontId="11" fillId="3" borderId="1" xfId="0" applyFont="1" applyFill="1" applyBorder="1" applyAlignment="1">
      <alignment horizontal="right" vertical="center" wrapText="1"/>
    </xf>
    <xf numFmtId="0" fontId="38" fillId="3" borderId="1" xfId="5" applyFont="1" applyFill="1" applyBorder="1" applyAlignment="1">
      <alignment horizontal="right" vertical="center" wrapText="1"/>
    </xf>
    <xf numFmtId="168" fontId="37" fillId="3" borderId="0" xfId="1" applyNumberFormat="1" applyFont="1" applyFill="1" applyBorder="1"/>
    <xf numFmtId="0" fontId="14" fillId="3" borderId="0" xfId="3" applyFill="1" applyAlignment="1" applyProtection="1">
      <alignment horizontal="right" vertical="center"/>
    </xf>
    <xf numFmtId="3" fontId="10" fillId="3" borderId="0" xfId="1" applyNumberFormat="1" applyFont="1" applyFill="1" applyBorder="1"/>
    <xf numFmtId="0" fontId="10" fillId="2" borderId="0" xfId="0" quotePrefix="1" applyFont="1" applyFill="1"/>
    <xf numFmtId="3" fontId="15" fillId="3" borderId="15" xfId="0" applyNumberFormat="1" applyFont="1" applyFill="1" applyBorder="1" applyAlignment="1">
      <alignment horizontal="right"/>
    </xf>
    <xf numFmtId="0" fontId="9" fillId="3" borderId="0" xfId="0" applyFont="1" applyFill="1" applyBorder="1" applyAlignment="1">
      <alignment horizontal="left"/>
    </xf>
    <xf numFmtId="3" fontId="10" fillId="3" borderId="0" xfId="11" applyNumberFormat="1" applyFont="1" applyFill="1"/>
    <xf numFmtId="0" fontId="15" fillId="3" borderId="0" xfId="0" quotePrefix="1" applyFont="1" applyFill="1" applyBorder="1" applyAlignment="1">
      <alignment horizontal="right"/>
    </xf>
    <xf numFmtId="167" fontId="0" fillId="3" borderId="0" xfId="0" applyNumberFormat="1" applyFill="1" applyBorder="1"/>
    <xf numFmtId="3" fontId="15" fillId="3" borderId="0" xfId="0" applyNumberFormat="1" applyFont="1" applyFill="1" applyBorder="1" applyAlignment="1"/>
    <xf numFmtId="0" fontId="9" fillId="3" borderId="0" xfId="0" applyFont="1" applyFill="1" applyBorder="1"/>
    <xf numFmtId="0" fontId="9" fillId="3" borderId="6" xfId="0" applyFont="1" applyFill="1" applyBorder="1"/>
    <xf numFmtId="0" fontId="10" fillId="3" borderId="0" xfId="6" applyFill="1" applyBorder="1"/>
    <xf numFmtId="0" fontId="10" fillId="3" borderId="0" xfId="6" applyFill="1"/>
    <xf numFmtId="167" fontId="0" fillId="3" borderId="0" xfId="0" applyNumberFormat="1" applyFill="1"/>
    <xf numFmtId="0" fontId="15" fillId="3" borderId="6" xfId="0" quotePrefix="1" applyNumberFormat="1" applyFont="1" applyFill="1" applyBorder="1" applyAlignment="1">
      <alignment horizontal="left"/>
    </xf>
    <xf numFmtId="0" fontId="10" fillId="3" borderId="6" xfId="0" applyNumberFormat="1" applyFont="1" applyFill="1" applyBorder="1" applyAlignment="1">
      <alignment horizontal="left"/>
    </xf>
    <xf numFmtId="3" fontId="15" fillId="3" borderId="6" xfId="0" applyNumberFormat="1" applyFont="1" applyFill="1" applyBorder="1" applyAlignment="1">
      <alignment horizontal="left"/>
    </xf>
    <xf numFmtId="0" fontId="37" fillId="3" borderId="0" xfId="5" applyNumberFormat="1" applyFont="1" applyFill="1" applyBorder="1" applyAlignment="1">
      <alignment horizontal="left"/>
    </xf>
    <xf numFmtId="0" fontId="37" fillId="3" borderId="6" xfId="5" applyNumberFormat="1" applyFont="1" applyFill="1" applyBorder="1" applyAlignment="1">
      <alignment horizontal="left"/>
    </xf>
    <xf numFmtId="3" fontId="9" fillId="3" borderId="6" xfId="0" applyNumberFormat="1" applyFont="1" applyFill="1" applyBorder="1" applyAlignment="1">
      <alignment horizontal="left"/>
    </xf>
    <xf numFmtId="0" fontId="9" fillId="3" borderId="6" xfId="0" applyFont="1" applyFill="1" applyBorder="1" applyAlignment="1">
      <alignment horizontal="left"/>
    </xf>
    <xf numFmtId="0" fontId="15" fillId="3" borderId="6" xfId="0" quotePrefix="1" applyFon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10" fillId="3" borderId="6" xfId="1" applyNumberFormat="1" applyFont="1" applyFill="1" applyBorder="1"/>
    <xf numFmtId="0" fontId="0" fillId="3" borderId="6" xfId="0" applyFill="1" applyBorder="1"/>
    <xf numFmtId="9" fontId="10" fillId="3" borderId="0" xfId="11" applyFont="1" applyFill="1" applyBorder="1" applyAlignment="1">
      <alignment horizontal="right" wrapText="1"/>
    </xf>
    <xf numFmtId="3" fontId="0" fillId="3" borderId="26" xfId="0" applyNumberFormat="1" applyFill="1" applyBorder="1" applyAlignment="1">
      <alignment horizontal="right"/>
    </xf>
    <xf numFmtId="3" fontId="15" fillId="3" borderId="27" xfId="0" applyNumberFormat="1" applyFont="1" applyFill="1" applyBorder="1" applyAlignment="1"/>
    <xf numFmtId="0" fontId="11" fillId="3" borderId="1" xfId="6" applyFont="1" applyFill="1" applyBorder="1" applyAlignment="1">
      <alignment horizontal="right" wrapText="1"/>
    </xf>
    <xf numFmtId="0" fontId="11" fillId="3" borderId="0" xfId="6" applyFont="1" applyFill="1" applyBorder="1" applyAlignment="1">
      <alignment horizontal="left" vertical="center" wrapText="1"/>
    </xf>
    <xf numFmtId="0" fontId="11" fillId="3" borderId="0" xfId="6" applyFont="1" applyFill="1" applyBorder="1" applyAlignment="1">
      <alignment horizontal="right" wrapText="1"/>
    </xf>
    <xf numFmtId="0" fontId="10" fillId="3" borderId="4" xfId="6" applyFill="1" applyBorder="1" applyAlignment="1">
      <alignment wrapText="1"/>
    </xf>
    <xf numFmtId="9" fontId="10" fillId="3" borderId="4" xfId="11" applyFont="1" applyFill="1" applyBorder="1" applyAlignment="1">
      <alignment horizontal="right" wrapText="1"/>
    </xf>
    <xf numFmtId="0" fontId="10" fillId="3" borderId="0" xfId="6" applyFill="1" applyBorder="1" applyAlignment="1">
      <alignment wrapText="1"/>
    </xf>
    <xf numFmtId="0" fontId="10" fillId="3" borderId="7" xfId="6" applyFont="1" applyFill="1" applyBorder="1" applyAlignment="1">
      <alignment wrapText="1"/>
    </xf>
    <xf numFmtId="9" fontId="10" fillId="3" borderId="7" xfId="11" applyFont="1" applyFill="1" applyBorder="1" applyAlignment="1">
      <alignment horizontal="right" wrapText="1"/>
    </xf>
    <xf numFmtId="0" fontId="10" fillId="3" borderId="0" xfId="6" applyFont="1" applyFill="1" applyBorder="1" applyAlignment="1">
      <alignment wrapText="1"/>
    </xf>
    <xf numFmtId="0" fontId="25" fillId="3" borderId="0" xfId="6" applyFont="1" applyFill="1"/>
    <xf numFmtId="0" fontId="13" fillId="3" borderId="0" xfId="6" applyFont="1" applyFill="1"/>
    <xf numFmtId="9" fontId="10" fillId="3" borderId="0" xfId="6" applyNumberFormat="1" applyFill="1"/>
    <xf numFmtId="0" fontId="10" fillId="3" borderId="0" xfId="0" applyNumberFormat="1" applyFont="1" applyFill="1" applyBorder="1" applyAlignment="1">
      <alignment horizontal="left"/>
    </xf>
    <xf numFmtId="9" fontId="10" fillId="3" borderId="4" xfId="11" applyFont="1" applyFill="1" applyBorder="1"/>
    <xf numFmtId="9" fontId="10" fillId="3" borderId="4" xfId="6" applyNumberFormat="1" applyFill="1" applyBorder="1"/>
    <xf numFmtId="9" fontId="10" fillId="3" borderId="7" xfId="11" applyFont="1" applyFill="1" applyBorder="1"/>
    <xf numFmtId="9" fontId="10" fillId="3" borderId="7" xfId="6" applyNumberFormat="1" applyFill="1" applyBorder="1"/>
    <xf numFmtId="9" fontId="10" fillId="3" borderId="0" xfId="11" applyFont="1" applyFill="1" applyBorder="1"/>
    <xf numFmtId="9" fontId="10" fillId="3" borderId="0" xfId="6" applyNumberFormat="1" applyFill="1" applyBorder="1"/>
    <xf numFmtId="3" fontId="15" fillId="3" borderId="0" xfId="0" applyNumberFormat="1" applyFont="1" applyFill="1" applyBorder="1" applyAlignment="1">
      <alignment horizontal="left"/>
    </xf>
    <xf numFmtId="3" fontId="9" fillId="3" borderId="0" xfId="0" applyNumberFormat="1" applyFont="1" applyFill="1" applyBorder="1" applyAlignment="1">
      <alignment horizontal="left"/>
    </xf>
    <xf numFmtId="0" fontId="10" fillId="3" borderId="0" xfId="0" quotePrefix="1" applyNumberFormat="1" applyFont="1" applyFill="1" applyBorder="1" applyAlignment="1">
      <alignment horizontal="left"/>
    </xf>
    <xf numFmtId="0" fontId="10" fillId="3" borderId="0" xfId="6" applyFill="1" applyBorder="1" applyAlignment="1"/>
    <xf numFmtId="169" fontId="10" fillId="3" borderId="0" xfId="6" applyNumberFormat="1" applyFill="1"/>
    <xf numFmtId="3" fontId="10" fillId="3" borderId="26" xfId="0" applyNumberFormat="1" applyFont="1" applyFill="1" applyBorder="1" applyAlignment="1">
      <alignment horizontal="right"/>
    </xf>
    <xf numFmtId="0" fontId="15" fillId="3" borderId="16" xfId="5" quotePrefix="1" applyFont="1" applyFill="1" applyBorder="1" applyAlignment="1">
      <alignment horizontal="left"/>
    </xf>
    <xf numFmtId="3" fontId="10" fillId="3" borderId="0" xfId="0" quotePrefix="1" applyNumberFormat="1" applyFont="1" applyFill="1" applyBorder="1"/>
    <xf numFmtId="3" fontId="10" fillId="3" borderId="27" xfId="0" applyNumberFormat="1" applyFont="1" applyFill="1" applyBorder="1" applyAlignment="1">
      <alignment horizontal="right"/>
    </xf>
    <xf numFmtId="3" fontId="9" fillId="3" borderId="0" xfId="5" applyNumberFormat="1" applyFont="1" applyFill="1"/>
    <xf numFmtId="0" fontId="14" fillId="3" borderId="0" xfId="3" applyFill="1" applyAlignment="1" applyProtection="1">
      <alignment horizontal="right" vertical="top"/>
    </xf>
    <xf numFmtId="0" fontId="4" fillId="0" borderId="0" xfId="85" applyFont="1"/>
    <xf numFmtId="0" fontId="59" fillId="0" borderId="0" xfId="6" applyFont="1"/>
    <xf numFmtId="0" fontId="4" fillId="0" borderId="0" xfId="85" applyNumberFormat="1" applyFont="1"/>
    <xf numFmtId="49" fontId="4" fillId="0" borderId="0" xfId="85" applyNumberFormat="1" applyFont="1"/>
    <xf numFmtId="0" fontId="11" fillId="3" borderId="0" xfId="10" applyFont="1" applyFill="1" applyAlignment="1">
      <alignment vertical="top" wrapText="1"/>
    </xf>
    <xf numFmtId="0" fontId="11" fillId="3" borderId="1" xfId="0" applyFont="1" applyFill="1" applyBorder="1" applyAlignment="1">
      <alignment horizontal="right"/>
    </xf>
    <xf numFmtId="167" fontId="0" fillId="3" borderId="5" xfId="0" applyNumberFormat="1" applyFill="1" applyBorder="1"/>
    <xf numFmtId="0" fontId="4" fillId="0" borderId="0" xfId="86" applyFont="1"/>
    <xf numFmtId="0" fontId="4" fillId="0" borderId="0" xfId="86" applyNumberFormat="1" applyFont="1"/>
    <xf numFmtId="49" fontId="4" fillId="0" borderId="0" xfId="86" applyNumberFormat="1" applyFont="1"/>
    <xf numFmtId="3" fontId="9" fillId="3" borderId="0" xfId="0" quotePrefix="1" applyNumberFormat="1" applyFont="1" applyFill="1" applyBorder="1" applyAlignment="1">
      <alignment horizontal="left"/>
    </xf>
    <xf numFmtId="0" fontId="11" fillId="3" borderId="4"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1" fillId="3" borderId="0"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1" fillId="3" borderId="0" xfId="6" applyFont="1" applyFill="1" applyAlignment="1">
      <alignment horizontal="left" wrapText="1"/>
    </xf>
    <xf numFmtId="0" fontId="10" fillId="3" borderId="0" xfId="0" applyFont="1" applyFill="1" applyBorder="1" applyAlignment="1">
      <alignment horizontal="right" vertical="center" wrapText="1"/>
    </xf>
    <xf numFmtId="0" fontId="11" fillId="3" borderId="0" xfId="5" applyFont="1" applyFill="1" applyBorder="1" applyAlignment="1">
      <alignment horizontal="center" vertical="center" wrapText="1"/>
    </xf>
    <xf numFmtId="0" fontId="11" fillId="3" borderId="1" xfId="5" applyFont="1" applyFill="1" applyBorder="1" applyAlignment="1">
      <alignment horizontal="center" vertical="center" wrapText="1"/>
    </xf>
    <xf numFmtId="167" fontId="4" fillId="0" borderId="0" xfId="86" applyNumberFormat="1" applyFont="1"/>
    <xf numFmtId="167" fontId="59" fillId="0" borderId="0" xfId="6" applyNumberFormat="1" applyFont="1"/>
    <xf numFmtId="0" fontId="11" fillId="3" borderId="0" xfId="6" applyFont="1" applyFill="1" applyAlignment="1">
      <alignment wrapText="1"/>
    </xf>
    <xf numFmtId="0" fontId="10" fillId="3" borderId="0" xfId="6" applyFont="1" applyFill="1"/>
    <xf numFmtId="1" fontId="10" fillId="3" borderId="0" xfId="0" applyNumberFormat="1" applyFont="1" applyFill="1" applyBorder="1" applyAlignment="1">
      <alignment horizontal="left"/>
    </xf>
    <xf numFmtId="0" fontId="13" fillId="3" borderId="0" xfId="0" quotePrefix="1" applyFont="1" applyFill="1"/>
    <xf numFmtId="0" fontId="15" fillId="3" borderId="7" xfId="0" applyNumberFormat="1" applyFont="1" applyFill="1" applyBorder="1" applyAlignment="1">
      <alignment horizontal="left"/>
    </xf>
    <xf numFmtId="3" fontId="0" fillId="0" borderId="0" xfId="0" applyNumberFormat="1" applyFill="1" applyBorder="1" applyAlignment="1">
      <alignment horizontal="right"/>
    </xf>
    <xf numFmtId="2" fontId="0" fillId="0" borderId="28" xfId="0" applyNumberFormat="1" applyFill="1" applyBorder="1"/>
    <xf numFmtId="3" fontId="10" fillId="3" borderId="6" xfId="5" applyNumberFormat="1" applyFont="1" applyFill="1" applyBorder="1"/>
    <xf numFmtId="0" fontId="15" fillId="3" borderId="7" xfId="0" applyFont="1" applyFill="1" applyBorder="1" applyAlignment="1">
      <alignment horizontal="left"/>
    </xf>
    <xf numFmtId="3" fontId="10" fillId="3" borderId="0" xfId="5" applyNumberFormat="1" applyFont="1" applyFill="1" applyBorder="1" applyAlignment="1">
      <alignment horizontal="right"/>
    </xf>
    <xf numFmtId="3" fontId="10" fillId="3" borderId="5" xfId="5" applyNumberFormat="1" applyFont="1" applyFill="1" applyBorder="1"/>
    <xf numFmtId="0" fontId="4" fillId="0" borderId="0" xfId="85" applyNumberFormat="1" applyFont="1" applyFill="1"/>
    <xf numFmtId="170" fontId="59" fillId="0" borderId="0" xfId="6" applyNumberFormat="1" applyFont="1" applyFill="1"/>
    <xf numFmtId="170" fontId="4" fillId="0" borderId="0" xfId="85" applyNumberFormat="1" applyFont="1" applyFill="1"/>
    <xf numFmtId="0" fontId="59" fillId="0" borderId="0" xfId="6" applyFont="1" applyFill="1"/>
    <xf numFmtId="0" fontId="59" fillId="0" borderId="0" xfId="6" quotePrefix="1" applyFont="1" applyFill="1"/>
    <xf numFmtId="0" fontId="4" fillId="0" borderId="0" xfId="86" applyNumberFormat="1" applyFont="1" applyFill="1"/>
    <xf numFmtId="167" fontId="4" fillId="0" borderId="0" xfId="86" applyNumberFormat="1" applyFont="1" applyFill="1"/>
    <xf numFmtId="167" fontId="59" fillId="0" borderId="0" xfId="6" applyNumberFormat="1" applyFont="1" applyFill="1"/>
    <xf numFmtId="0" fontId="11" fillId="3" borderId="0" xfId="0" applyFont="1" applyFill="1" applyBorder="1" applyAlignment="1">
      <alignment horizontal="right" vertical="center" wrapText="1"/>
    </xf>
    <xf numFmtId="169" fontId="10" fillId="3" borderId="0" xfId="0" applyNumberFormat="1" applyFont="1" applyFill="1"/>
    <xf numFmtId="169" fontId="0" fillId="3" borderId="0" xfId="0" applyNumberFormat="1" applyFill="1"/>
    <xf numFmtId="169" fontId="10" fillId="3" borderId="5" xfId="0" applyNumberFormat="1" applyFont="1" applyFill="1" applyBorder="1"/>
    <xf numFmtId="169" fontId="0" fillId="3" borderId="5" xfId="0" applyNumberFormat="1" applyFill="1" applyBorder="1"/>
    <xf numFmtId="169" fontId="10" fillId="3" borderId="5" xfId="11" applyNumberFormat="1" applyFont="1" applyFill="1" applyBorder="1" applyAlignment="1">
      <alignment horizontal="right" wrapText="1"/>
    </xf>
    <xf numFmtId="0" fontId="10" fillId="3" borderId="6" xfId="0" applyFont="1" applyFill="1" applyBorder="1" applyAlignment="1">
      <alignment horizontal="right"/>
    </xf>
    <xf numFmtId="167" fontId="10" fillId="3" borderId="6" xfId="0" applyNumberFormat="1" applyFont="1" applyFill="1" applyBorder="1" applyAlignment="1">
      <alignment horizontal="right"/>
    </xf>
    <xf numFmtId="0" fontId="10" fillId="3" borderId="5" xfId="0" applyFont="1" applyFill="1" applyBorder="1" applyAlignment="1">
      <alignment horizontal="right"/>
    </xf>
    <xf numFmtId="169" fontId="10" fillId="3" borderId="0" xfId="0" applyNumberFormat="1" applyFont="1" applyFill="1" applyBorder="1"/>
    <xf numFmtId="169" fontId="0" fillId="3" borderId="0" xfId="0" applyNumberFormat="1" applyFill="1" applyBorder="1"/>
    <xf numFmtId="167" fontId="10" fillId="3" borderId="5" xfId="0" applyNumberFormat="1" applyFont="1" applyFill="1" applyBorder="1" applyAlignment="1">
      <alignment horizontal="right"/>
    </xf>
    <xf numFmtId="9" fontId="0" fillId="3" borderId="0" xfId="11" applyFont="1" applyFill="1" applyBorder="1"/>
    <xf numFmtId="0" fontId="15" fillId="3" borderId="0" xfId="5" quotePrefix="1" applyFont="1" applyFill="1" applyBorder="1" applyAlignment="1">
      <alignment horizontal="left"/>
    </xf>
    <xf numFmtId="0" fontId="10" fillId="3" borderId="30" xfId="6" applyFont="1" applyFill="1" applyBorder="1" applyAlignment="1">
      <alignment wrapText="1"/>
    </xf>
    <xf numFmtId="9" fontId="10" fillId="3" borderId="30" xfId="11" applyFont="1" applyFill="1" applyBorder="1" applyAlignment="1">
      <alignment horizontal="right" wrapText="1"/>
    </xf>
    <xf numFmtId="0" fontId="9" fillId="3" borderId="0" xfId="5" quotePrefix="1" applyFont="1" applyFill="1" applyBorder="1" applyAlignment="1">
      <alignment horizontal="left"/>
    </xf>
    <xf numFmtId="3" fontId="41" fillId="3" borderId="0" xfId="5" applyNumberFormat="1" applyFont="1" applyFill="1" applyBorder="1"/>
    <xf numFmtId="0" fontId="11" fillId="3" borderId="4"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0" fillId="3" borderId="4" xfId="1" applyNumberFormat="1" applyFont="1" applyFill="1" applyBorder="1"/>
    <xf numFmtId="3" fontId="15" fillId="3" borderId="0" xfId="87" applyNumberFormat="1" applyFont="1" applyFill="1" applyBorder="1" applyAlignment="1">
      <alignment horizontal="right" wrapText="1"/>
    </xf>
    <xf numFmtId="168" fontId="9" fillId="3" borderId="5" xfId="1" applyNumberFormat="1" applyFont="1" applyFill="1" applyBorder="1" applyAlignment="1">
      <alignment horizontal="right" wrapText="1"/>
    </xf>
    <xf numFmtId="168" fontId="9" fillId="3" borderId="0" xfId="1" applyNumberFormat="1" applyFont="1" applyFill="1" applyBorder="1" applyAlignment="1">
      <alignment horizontal="right" wrapText="1"/>
    </xf>
    <xf numFmtId="3" fontId="9" fillId="3" borderId="0" xfId="0" applyNumberFormat="1" applyFont="1" applyFill="1" applyBorder="1" applyAlignment="1">
      <alignment horizontal="right"/>
    </xf>
    <xf numFmtId="168" fontId="10" fillId="3" borderId="0" xfId="0" applyNumberFormat="1" applyFont="1" applyFill="1"/>
    <xf numFmtId="3" fontId="9" fillId="3" borderId="6" xfId="87" applyNumberFormat="1" applyFont="1" applyFill="1" applyBorder="1" applyAlignment="1">
      <alignment horizontal="right" wrapText="1"/>
    </xf>
    <xf numFmtId="3" fontId="9" fillId="3" borderId="0" xfId="87" applyNumberFormat="1" applyFont="1" applyFill="1" applyBorder="1" applyAlignment="1">
      <alignment horizontal="right" wrapText="1"/>
    </xf>
    <xf numFmtId="3" fontId="15" fillId="3" borderId="6" xfId="87" applyNumberFormat="1" applyFont="1" applyFill="1" applyBorder="1" applyAlignment="1">
      <alignment horizontal="right" wrapText="1"/>
    </xf>
    <xf numFmtId="3" fontId="38" fillId="3" borderId="0" xfId="5" applyNumberFormat="1" applyFont="1" applyFill="1" applyBorder="1" applyAlignment="1">
      <alignment vertical="center"/>
    </xf>
    <xf numFmtId="167" fontId="0" fillId="3" borderId="6" xfId="0" applyNumberFormat="1" applyFill="1" applyBorder="1"/>
    <xf numFmtId="9" fontId="10" fillId="3" borderId="0" xfId="11" applyNumberFormat="1" applyFont="1" applyFill="1" applyBorder="1" applyAlignment="1">
      <alignment horizontal="right" wrapText="1"/>
    </xf>
    <xf numFmtId="0" fontId="15" fillId="3" borderId="5" xfId="0" applyFont="1" applyFill="1" applyBorder="1" applyAlignment="1">
      <alignment horizontal="left"/>
    </xf>
    <xf numFmtId="0" fontId="9" fillId="3" borderId="5" xfId="0" applyFont="1" applyFill="1" applyBorder="1" applyAlignment="1">
      <alignment horizontal="left"/>
    </xf>
    <xf numFmtId="0" fontId="9" fillId="3" borderId="7" xfId="0" applyFont="1" applyFill="1" applyBorder="1" applyAlignment="1">
      <alignment horizontal="left"/>
    </xf>
    <xf numFmtId="1" fontId="10" fillId="3" borderId="7" xfId="0" applyNumberFormat="1" applyFont="1" applyFill="1" applyBorder="1" applyAlignment="1">
      <alignment horizontal="left"/>
    </xf>
    <xf numFmtId="3" fontId="10" fillId="3" borderId="7" xfId="0" applyNumberFormat="1" applyFont="1" applyFill="1" applyBorder="1"/>
    <xf numFmtId="1" fontId="13" fillId="3" borderId="0" xfId="11" applyNumberFormat="1" applyFont="1" applyFill="1"/>
    <xf numFmtId="2" fontId="0" fillId="3" borderId="6" xfId="0" applyNumberFormat="1" applyFill="1" applyBorder="1"/>
    <xf numFmtId="3" fontId="10" fillId="3" borderId="29" xfId="0" applyNumberFormat="1" applyFont="1" applyFill="1" applyBorder="1" applyAlignment="1">
      <alignment horizontal="right"/>
    </xf>
    <xf numFmtId="2" fontId="0" fillId="3" borderId="31" xfId="0" applyNumberFormat="1" applyFill="1" applyBorder="1"/>
    <xf numFmtId="0" fontId="10" fillId="3" borderId="6" xfId="0" quotePrefix="1" applyNumberFormat="1" applyFont="1" applyFill="1" applyBorder="1" applyAlignment="1">
      <alignment horizontal="left"/>
    </xf>
    <xf numFmtId="3" fontId="10" fillId="3" borderId="6" xfId="0" applyNumberFormat="1" applyFont="1" applyFill="1" applyBorder="1" applyAlignment="1">
      <alignment horizontal="right"/>
    </xf>
    <xf numFmtId="0" fontId="10" fillId="3" borderId="5" xfId="0" quotePrefix="1" applyNumberFormat="1" applyFont="1" applyFill="1" applyBorder="1" applyAlignment="1">
      <alignment horizontal="left"/>
    </xf>
    <xf numFmtId="0" fontId="10" fillId="3" borderId="7" xfId="0" applyFont="1" applyFill="1" applyBorder="1" applyAlignment="1">
      <alignment horizontal="left"/>
    </xf>
    <xf numFmtId="0" fontId="10" fillId="3" borderId="7" xfId="0" applyNumberFormat="1" applyFont="1" applyFill="1" applyBorder="1" applyAlignment="1">
      <alignment horizontal="left"/>
    </xf>
    <xf numFmtId="3" fontId="15" fillId="3" borderId="5" xfId="0" applyNumberFormat="1" applyFont="1" applyFill="1" applyBorder="1" applyAlignment="1">
      <alignment horizontal="left"/>
    </xf>
    <xf numFmtId="0" fontId="37" fillId="3" borderId="7" xfId="5" applyNumberFormat="1" applyFont="1" applyFill="1" applyBorder="1" applyAlignment="1">
      <alignment horizontal="left"/>
    </xf>
    <xf numFmtId="3" fontId="9" fillId="3" borderId="7" xfId="0" applyNumberFormat="1" applyFont="1" applyFill="1" applyBorder="1" applyAlignment="1">
      <alignment horizontal="left"/>
    </xf>
    <xf numFmtId="0" fontId="15" fillId="3" borderId="5" xfId="0" quotePrefix="1" applyFont="1" applyFill="1" applyBorder="1" applyAlignment="1">
      <alignment horizontal="right"/>
    </xf>
    <xf numFmtId="3" fontId="0" fillId="3" borderId="7" xfId="0" applyNumberFormat="1" applyFill="1" applyBorder="1" applyAlignment="1">
      <alignment horizontal="right"/>
    </xf>
    <xf numFmtId="3" fontId="0" fillId="3" borderId="7" xfId="0" applyNumberFormat="1" applyFill="1" applyBorder="1"/>
    <xf numFmtId="168" fontId="10" fillId="3" borderId="7" xfId="1" applyNumberFormat="1" applyFont="1" applyFill="1" applyBorder="1"/>
    <xf numFmtId="3" fontId="10" fillId="3" borderId="7" xfId="1" applyNumberFormat="1" applyFont="1" applyFill="1" applyBorder="1"/>
    <xf numFmtId="169" fontId="10" fillId="3" borderId="7" xfId="11" applyNumberFormat="1" applyFont="1" applyFill="1" applyBorder="1" applyAlignment="1">
      <alignment horizontal="right" wrapText="1"/>
    </xf>
    <xf numFmtId="0" fontId="10" fillId="3" borderId="7" xfId="0" applyFont="1" applyFill="1" applyBorder="1"/>
    <xf numFmtId="169" fontId="10" fillId="3" borderId="7" xfId="0" applyNumberFormat="1" applyFont="1" applyFill="1" applyBorder="1"/>
    <xf numFmtId="167" fontId="10" fillId="3" borderId="7" xfId="0" applyNumberFormat="1" applyFont="1" applyFill="1" applyBorder="1" applyAlignment="1">
      <alignment horizontal="right"/>
    </xf>
    <xf numFmtId="169" fontId="0" fillId="3" borderId="7" xfId="0" applyNumberFormat="1" applyFill="1" applyBorder="1"/>
    <xf numFmtId="3" fontId="10" fillId="3" borderId="7" xfId="0" applyNumberFormat="1" applyFont="1" applyFill="1" applyBorder="1" applyAlignment="1">
      <alignment horizontal="right"/>
    </xf>
    <xf numFmtId="169" fontId="10" fillId="3" borderId="6" xfId="0" applyNumberFormat="1" applyFont="1" applyFill="1" applyBorder="1"/>
    <xf numFmtId="169" fontId="0" fillId="3" borderId="6" xfId="0" applyNumberFormat="1" applyFill="1" applyBorder="1"/>
    <xf numFmtId="169" fontId="10" fillId="3" borderId="6" xfId="11" applyNumberFormat="1" applyFont="1" applyFill="1" applyBorder="1" applyAlignment="1">
      <alignment horizontal="right" wrapText="1"/>
    </xf>
    <xf numFmtId="9" fontId="0" fillId="3" borderId="0" xfId="0" applyNumberFormat="1" applyFill="1"/>
    <xf numFmtId="9" fontId="0" fillId="3" borderId="7" xfId="0" applyNumberFormat="1" applyFill="1" applyBorder="1"/>
    <xf numFmtId="9" fontId="0" fillId="3" borderId="4" xfId="0" applyNumberFormat="1" applyFill="1" applyBorder="1"/>
    <xf numFmtId="3" fontId="37" fillId="3" borderId="6" xfId="5" applyNumberFormat="1" applyFont="1" applyFill="1" applyBorder="1"/>
    <xf numFmtId="3" fontId="37" fillId="3" borderId="7" xfId="5" applyNumberFormat="1" applyFont="1" applyFill="1" applyBorder="1"/>
    <xf numFmtId="0" fontId="15" fillId="3" borderId="7" xfId="0" applyFont="1" applyFill="1" applyBorder="1"/>
    <xf numFmtId="3" fontId="15" fillId="3" borderId="7" xfId="0" applyNumberFormat="1" applyFont="1" applyFill="1" applyBorder="1"/>
    <xf numFmtId="0" fontId="15" fillId="3" borderId="7" xfId="0" quotePrefix="1" applyFont="1" applyFill="1" applyBorder="1" applyAlignment="1">
      <alignment horizontal="right"/>
    </xf>
    <xf numFmtId="0" fontId="2" fillId="3" borderId="7" xfId="91" applyNumberFormat="1" applyFill="1" applyBorder="1"/>
    <xf numFmtId="3" fontId="10" fillId="3" borderId="7" xfId="5" applyNumberFormat="1" applyFont="1" applyFill="1" applyBorder="1"/>
    <xf numFmtId="2" fontId="0" fillId="3" borderId="7" xfId="0" applyNumberFormat="1" applyFill="1" applyBorder="1"/>
    <xf numFmtId="2" fontId="10" fillId="3" borderId="16" xfId="0" applyNumberFormat="1" applyFont="1" applyFill="1" applyBorder="1" applyAlignment="1">
      <alignment horizontal="right"/>
    </xf>
    <xf numFmtId="0" fontId="10" fillId="3" borderId="7" xfId="0" quotePrefix="1" applyNumberFormat="1" applyFont="1" applyFill="1" applyBorder="1" applyAlignment="1">
      <alignment horizontal="left"/>
    </xf>
    <xf numFmtId="3" fontId="15" fillId="3" borderId="7" xfId="0" applyNumberFormat="1" applyFont="1" applyFill="1" applyBorder="1" applyAlignment="1">
      <alignment horizontal="left"/>
    </xf>
    <xf numFmtId="3" fontId="10" fillId="3" borderId="16" xfId="0" applyNumberFormat="1" applyFont="1" applyFill="1" applyBorder="1" applyAlignment="1">
      <alignment horizontal="right"/>
    </xf>
    <xf numFmtId="0" fontId="15" fillId="3" borderId="7" xfId="5" quotePrefix="1" applyFont="1" applyFill="1" applyBorder="1" applyAlignment="1">
      <alignment horizontal="left"/>
    </xf>
    <xf numFmtId="0" fontId="11" fillId="3" borderId="7" xfId="0" applyFont="1" applyFill="1" applyBorder="1" applyAlignment="1">
      <alignment horizontal="right" vertical="center" wrapText="1"/>
    </xf>
    <xf numFmtId="0" fontId="10" fillId="3" borderId="7" xfId="0" applyFont="1" applyFill="1" applyBorder="1" applyAlignment="1">
      <alignment horizontal="left" indent="1"/>
    </xf>
    <xf numFmtId="0" fontId="60" fillId="3" borderId="0" xfId="0" applyFont="1" applyFill="1"/>
    <xf numFmtId="3" fontId="2" fillId="3" borderId="7" xfId="91" applyNumberFormat="1" applyFill="1" applyBorder="1"/>
    <xf numFmtId="0" fontId="9" fillId="3" borderId="7" xfId="5" quotePrefix="1" applyFont="1" applyFill="1" applyBorder="1" applyAlignment="1">
      <alignment horizontal="left"/>
    </xf>
    <xf numFmtId="0" fontId="37" fillId="3" borderId="7" xfId="5" applyFont="1" applyFill="1" applyBorder="1"/>
    <xf numFmtId="0" fontId="15" fillId="3" borderId="7" xfId="5" applyFont="1" applyFill="1" applyBorder="1"/>
    <xf numFmtId="3" fontId="15" fillId="3" borderId="7" xfId="5" applyNumberFormat="1" applyFont="1" applyFill="1" applyBorder="1"/>
    <xf numFmtId="0" fontId="13" fillId="3" borderId="0" xfId="6" applyFont="1" applyFill="1" applyAlignment="1"/>
    <xf numFmtId="0" fontId="26" fillId="3" borderId="0" xfId="6" applyFont="1" applyFill="1"/>
    <xf numFmtId="0" fontId="28" fillId="3" borderId="0" xfId="92" applyFont="1" applyFill="1" applyBorder="1" applyAlignment="1"/>
    <xf numFmtId="0" fontId="28" fillId="3" borderId="0" xfId="92" quotePrefix="1" applyFont="1" applyFill="1" applyBorder="1" applyAlignment="1"/>
    <xf numFmtId="0" fontId="18" fillId="2" borderId="0" xfId="0" applyFont="1" applyFill="1" applyAlignment="1">
      <alignment vertical="top"/>
    </xf>
    <xf numFmtId="0" fontId="0" fillId="2" borderId="0" xfId="0" applyFill="1" applyAlignment="1"/>
    <xf numFmtId="0" fontId="26" fillId="3" borderId="0" xfId="0" applyFont="1" applyFill="1" applyAlignment="1">
      <alignment horizontal="left" vertical="top"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3" fillId="3" borderId="0" xfId="0" applyFont="1" applyFill="1" applyAlignment="1">
      <alignment horizontal="left" vertical="top" wrapText="1"/>
    </xf>
    <xf numFmtId="0" fontId="11" fillId="3" borderId="4"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4"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28" fillId="3" borderId="0" xfId="5" applyFont="1" applyFill="1" applyBorder="1" applyAlignment="1">
      <alignment horizontal="left" wrapText="1"/>
    </xf>
    <xf numFmtId="0" fontId="11" fillId="3" borderId="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0" fontId="10" fillId="3" borderId="0" xfId="0" applyFont="1" applyFill="1" applyBorder="1" applyAlignment="1">
      <alignment horizontal="left" vertical="center" wrapText="1"/>
    </xf>
    <xf numFmtId="3"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0"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1" fillId="3" borderId="4" xfId="10" applyFont="1" applyFill="1" applyBorder="1" applyAlignment="1">
      <alignment horizontal="right" vertical="center" wrapText="1"/>
    </xf>
    <xf numFmtId="0" fontId="11" fillId="3" borderId="1" xfId="10" applyFont="1" applyFill="1" applyBorder="1" applyAlignment="1">
      <alignment horizontal="right" vertical="center" wrapText="1"/>
    </xf>
    <xf numFmtId="0" fontId="11" fillId="3" borderId="4" xfId="10" applyFont="1" applyFill="1" applyBorder="1" applyAlignment="1">
      <alignment horizontal="left" vertical="center" wrapText="1"/>
    </xf>
    <xf numFmtId="0" fontId="11" fillId="3" borderId="1" xfId="10" applyFont="1" applyFill="1" applyBorder="1" applyAlignment="1">
      <alignment horizontal="left" vertical="center" wrapText="1"/>
    </xf>
    <xf numFmtId="0" fontId="13" fillId="3" borderId="0" xfId="0" quotePrefix="1" applyFont="1" applyFill="1" applyAlignment="1">
      <alignment vertical="top" wrapText="1"/>
    </xf>
    <xf numFmtId="0" fontId="0" fillId="3" borderId="0" xfId="0" applyFill="1" applyAlignment="1">
      <alignment vertical="top" wrapText="1"/>
    </xf>
    <xf numFmtId="0" fontId="11" fillId="3" borderId="0" xfId="10" applyFont="1" applyFill="1" applyAlignment="1">
      <alignment horizontal="left" vertical="top" wrapText="1"/>
    </xf>
    <xf numFmtId="0" fontId="11" fillId="3" borderId="4" xfId="6" applyFont="1" applyFill="1" applyBorder="1" applyAlignment="1">
      <alignment horizontal="left" vertical="center" wrapText="1"/>
    </xf>
    <xf numFmtId="0" fontId="11" fillId="3" borderId="1" xfId="6" applyFont="1" applyFill="1" applyBorder="1" applyAlignment="1">
      <alignment horizontal="left" vertical="center" wrapText="1"/>
    </xf>
    <xf numFmtId="0" fontId="11" fillId="3" borderId="8" xfId="6" applyFont="1" applyFill="1" applyBorder="1" applyAlignment="1">
      <alignment horizontal="center" wrapText="1"/>
    </xf>
    <xf numFmtId="0" fontId="11" fillId="3" borderId="0" xfId="6" applyFont="1" applyFill="1" applyAlignment="1">
      <alignment horizontal="left" wrapText="1"/>
    </xf>
    <xf numFmtId="0" fontId="13" fillId="3" borderId="0" xfId="6" applyFont="1" applyFill="1" applyAlignment="1">
      <alignment horizontal="left" wrapText="1"/>
    </xf>
    <xf numFmtId="0" fontId="13" fillId="3" borderId="0" xfId="0" applyFont="1" applyFill="1" applyAlignment="1">
      <alignment horizontal="left" vertical="center" wrapText="1"/>
    </xf>
    <xf numFmtId="0" fontId="0" fillId="3" borderId="0" xfId="0" applyFill="1" applyAlignment="1">
      <alignment vertical="center" wrapText="1"/>
    </xf>
    <xf numFmtId="0" fontId="28" fillId="3" borderId="0" xfId="5" applyFont="1" applyFill="1" applyBorder="1" applyAlignment="1">
      <alignment horizontal="left" vertical="top" wrapText="1"/>
    </xf>
    <xf numFmtId="0" fontId="11" fillId="3" borderId="0" xfId="0" applyFont="1" applyFill="1" applyAlignment="1">
      <alignment horizontal="left" vertical="top" wrapText="1"/>
    </xf>
    <xf numFmtId="0" fontId="10" fillId="3" borderId="1"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26" fillId="3" borderId="0" xfId="0" applyFont="1" applyFill="1" applyAlignment="1">
      <alignment horizontal="left" vertical="center" wrapText="1"/>
    </xf>
    <xf numFmtId="0" fontId="0" fillId="3" borderId="0" xfId="0" applyFill="1" applyAlignment="1">
      <alignment horizontal="left" vertical="center" wrapText="1"/>
    </xf>
    <xf numFmtId="0" fontId="13" fillId="3" borderId="0" xfId="6" applyFont="1" applyFill="1" applyAlignment="1">
      <alignment horizontal="left" vertical="top" wrapText="1"/>
    </xf>
    <xf numFmtId="0" fontId="11" fillId="3" borderId="0" xfId="0" applyFont="1" applyFill="1" applyAlignment="1">
      <alignment horizontal="left" vertical="center" wrapText="1"/>
    </xf>
    <xf numFmtId="0" fontId="10" fillId="3" borderId="0" xfId="0" applyFont="1" applyFill="1" applyBorder="1" applyAlignment="1">
      <alignment horizontal="right" vertical="center" wrapText="1"/>
    </xf>
    <xf numFmtId="0" fontId="38" fillId="3" borderId="8" xfId="5" applyFont="1" applyFill="1" applyBorder="1" applyAlignment="1">
      <alignment horizontal="center"/>
    </xf>
    <xf numFmtId="0" fontId="38" fillId="3" borderId="0" xfId="5" applyFont="1" applyFill="1" applyBorder="1" applyAlignment="1">
      <alignment horizontal="left" vertical="center" wrapText="1"/>
    </xf>
    <xf numFmtId="0" fontId="38" fillId="3" borderId="1" xfId="5" applyFont="1" applyFill="1" applyBorder="1" applyAlignment="1">
      <alignment horizontal="left" vertical="center" wrapText="1"/>
    </xf>
    <xf numFmtId="0" fontId="38" fillId="3" borderId="0" xfId="5" applyFont="1" applyFill="1" applyBorder="1" applyAlignment="1">
      <alignment horizontal="right" vertical="center" wrapText="1"/>
    </xf>
    <xf numFmtId="0" fontId="38" fillId="3" borderId="1" xfId="5" applyFont="1" applyFill="1" applyBorder="1" applyAlignment="1">
      <alignment horizontal="right" vertical="center" wrapText="1"/>
    </xf>
    <xf numFmtId="0" fontId="38" fillId="3" borderId="0" xfId="5" applyFont="1" applyFill="1" applyBorder="1" applyAlignment="1">
      <alignment horizontal="right" vertical="center"/>
    </xf>
    <xf numFmtId="0" fontId="38" fillId="3" borderId="1" xfId="5" applyFont="1" applyFill="1" applyBorder="1" applyAlignment="1">
      <alignment horizontal="right" vertical="center"/>
    </xf>
    <xf numFmtId="0" fontId="38" fillId="3" borderId="8" xfId="5" applyFont="1" applyFill="1" applyBorder="1" applyAlignment="1">
      <alignment horizontal="center" vertical="center" wrapText="1"/>
    </xf>
    <xf numFmtId="0" fontId="38" fillId="3" borderId="4" xfId="5" applyFont="1" applyFill="1" applyBorder="1" applyAlignment="1">
      <alignment horizontal="right" vertical="center" wrapText="1"/>
    </xf>
    <xf numFmtId="0" fontId="38" fillId="3" borderId="1" xfId="5" applyFont="1" applyFill="1" applyBorder="1" applyAlignment="1">
      <alignment horizontal="center"/>
    </xf>
    <xf numFmtId="0" fontId="38" fillId="3" borderId="8" xfId="5" applyFont="1" applyFill="1" applyBorder="1" applyAlignment="1">
      <alignment horizontal="center" vertical="center"/>
    </xf>
    <xf numFmtId="0" fontId="23" fillId="3" borderId="8" xfId="5" applyFont="1" applyFill="1" applyBorder="1" applyAlignment="1">
      <alignment horizontal="center"/>
    </xf>
    <xf numFmtId="0" fontId="11" fillId="3" borderId="0" xfId="5" applyFont="1" applyFill="1" applyBorder="1" applyAlignment="1">
      <alignment horizontal="left" vertical="center" wrapText="1"/>
    </xf>
    <xf numFmtId="0" fontId="11" fillId="3" borderId="1" xfId="5" applyFont="1" applyFill="1" applyBorder="1" applyAlignment="1">
      <alignment horizontal="left" vertical="center" wrapText="1"/>
    </xf>
    <xf numFmtId="0" fontId="23" fillId="3" borderId="0" xfId="5" applyFont="1" applyFill="1" applyBorder="1" applyAlignment="1">
      <alignment horizontal="right" vertical="center"/>
    </xf>
    <xf numFmtId="0" fontId="23" fillId="3" borderId="1" xfId="5" applyFont="1" applyFill="1" applyBorder="1" applyAlignment="1">
      <alignment horizontal="right" vertical="center"/>
    </xf>
    <xf numFmtId="0" fontId="11" fillId="3" borderId="4" xfId="5" applyFont="1" applyFill="1" applyBorder="1" applyAlignment="1">
      <alignment horizontal="right" vertical="center" wrapText="1"/>
    </xf>
    <xf numFmtId="0" fontId="11" fillId="3" borderId="1" xfId="5" applyFont="1" applyFill="1" applyBorder="1" applyAlignment="1">
      <alignment horizontal="right" vertical="center" wrapText="1"/>
    </xf>
    <xf numFmtId="0" fontId="23" fillId="3" borderId="1" xfId="5" applyFont="1" applyFill="1" applyBorder="1" applyAlignment="1">
      <alignment horizontal="center"/>
    </xf>
    <xf numFmtId="0" fontId="23" fillId="3" borderId="8" xfId="5" applyFont="1" applyFill="1" applyBorder="1" applyAlignment="1">
      <alignment horizontal="center" vertical="center"/>
    </xf>
    <xf numFmtId="0" fontId="11" fillId="3" borderId="8" xfId="5" applyFont="1" applyFill="1" applyBorder="1" applyAlignment="1">
      <alignment horizontal="center" vertical="center" wrapText="1"/>
    </xf>
    <xf numFmtId="0" fontId="11" fillId="3" borderId="4" xfId="5" applyFont="1" applyFill="1" applyBorder="1" applyAlignment="1">
      <alignment horizontal="center" vertical="center" wrapText="1"/>
    </xf>
    <xf numFmtId="0" fontId="11" fillId="3" borderId="0" xfId="5" applyFont="1" applyFill="1" applyBorder="1" applyAlignment="1">
      <alignment horizontal="center" vertical="center" wrapText="1"/>
    </xf>
    <xf numFmtId="0" fontId="11" fillId="3" borderId="1" xfId="5" applyFont="1" applyFill="1" applyBorder="1" applyAlignment="1">
      <alignment horizontal="center" vertical="center" wrapText="1"/>
    </xf>
    <xf numFmtId="0" fontId="11" fillId="3" borderId="8" xfId="0" applyFont="1" applyFill="1" applyBorder="1" applyAlignment="1">
      <alignment horizontal="center"/>
    </xf>
    <xf numFmtId="0" fontId="0" fillId="3" borderId="8" xfId="0" applyFill="1" applyBorder="1" applyAlignment="1">
      <alignment horizontal="center"/>
    </xf>
    <xf numFmtId="0" fontId="11" fillId="3" borderId="1" xfId="0" applyFont="1" applyFill="1" applyBorder="1" applyAlignment="1">
      <alignment horizontal="center"/>
    </xf>
    <xf numFmtId="0" fontId="0" fillId="3" borderId="1" xfId="0" applyFill="1" applyBorder="1" applyAlignment="1">
      <alignment horizontal="center"/>
    </xf>
  </cellXfs>
  <cellStyles count="93">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10" xfId="91"/>
    <cellStyle name="Normal 2" xfId="4"/>
    <cellStyle name="Normal 3" xfId="5"/>
    <cellStyle name="Normal 3 2" xfId="12"/>
    <cellStyle name="Normal 3 2 2" xfId="74"/>
    <cellStyle name="Normal 3 2 3" xfId="88"/>
    <cellStyle name="Normal 3 3" xfId="72"/>
    <cellStyle name="Normal 3 4" xfId="92"/>
    <cellStyle name="Normal 4" xfId="6"/>
    <cellStyle name="Normal 5" xfId="53"/>
    <cellStyle name="Normal 5 2" xfId="82"/>
    <cellStyle name="Normal 6" xfId="55"/>
    <cellStyle name="Normal 6 2" xfId="84"/>
    <cellStyle name="Normal 7" xfId="56"/>
    <cellStyle name="Normal 7 2" xfId="69"/>
    <cellStyle name="Normal 8" xfId="85"/>
    <cellStyle name="Normal 8 2" xfId="89"/>
    <cellStyle name="Normal 9" xfId="86"/>
    <cellStyle name="Normal 9 2" xfId="90"/>
    <cellStyle name="Normal_Claims" xfId="7"/>
    <cellStyle name="Normal_National headline figures" xfId="8"/>
    <cellStyle name="Normal_Sheet1" xfId="9"/>
    <cellStyle name="Normal_Sheet1 2" xfId="87"/>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3706">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numFmt numFmtId="167" formatCode="0.0"/>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top style="hair">
          <color indexed="64"/>
        </top>
      </border>
    </dxf>
    <dxf>
      <border>
        <bottom/>
      </border>
    </dxf>
    <dxf>
      <border>
        <top/>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top/>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top style="hair">
          <color indexed="64"/>
        </top>
      </border>
    </dxf>
    <dxf>
      <border>
        <bottom/>
      </border>
    </dxf>
    <dxf>
      <border>
        <top/>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top/>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top style="hair">
          <color indexed="64"/>
        </top>
      </border>
    </dxf>
    <dxf>
      <border>
        <bottom/>
      </border>
    </dxf>
    <dxf>
      <border>
        <top/>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top/>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top style="hair">
          <color indexed="64"/>
        </top>
      </border>
    </dxf>
    <dxf>
      <border>
        <bottom/>
      </border>
    </dxf>
    <dxf>
      <border>
        <top/>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top/>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border>
    </dxf>
    <dxf>
      <border>
        <bottom style="hair">
          <color indexed="64"/>
        </bottom>
      </border>
    </dxf>
    <dxf>
      <border>
        <bottom/>
        <horizontal/>
      </border>
    </dxf>
    <dxf>
      <border>
        <bottom style="hair">
          <color indexed="64"/>
        </bottom>
      </border>
    </dxf>
    <dxf>
      <border>
        <top/>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3" formatCode="#,##0"/>
    </dxf>
    <dxf>
      <numFmt numFmtId="3" formatCode="#,##0"/>
    </dxf>
    <dxf>
      <numFmt numFmtId="167" formatCode="0.0"/>
    </dxf>
    <dxf>
      <numFmt numFmtId="167" formatCode="0.0"/>
    </dxf>
    <dxf>
      <numFmt numFmtId="167" formatCode="0.0"/>
    </dxf>
    <dxf>
      <numFmt numFmtId="167" formatCode="0.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theme="4" tint="0.599993896298104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medium">
          <color indexed="64"/>
        </bottom>
      </border>
    </dxf>
    <dxf>
      <border>
        <bottom style="medium">
          <color indexed="64"/>
        </bottom>
      </border>
    </dxf>
    <dxf>
      <border>
        <bottom style="medium">
          <color indexed="64"/>
        </bottom>
      </border>
    </dxf>
    <dxf>
      <border>
        <bottom style="hair">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top/>
        <bottom/>
      </border>
    </dxf>
    <dxf>
      <border>
        <bottom style="hair">
          <color indexed="64"/>
        </bottom>
      </border>
    </dxf>
    <dxf>
      <border>
        <bottom/>
        <horizontal/>
      </border>
    </dxf>
    <dxf>
      <border>
        <bottom style="hair">
          <color indexed="64"/>
        </bottom>
      </border>
    </dxf>
    <dxf>
      <border>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top/>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top/>
        <bottom/>
      </border>
    </dxf>
    <dxf>
      <border>
        <bottom style="hair">
          <color indexed="64"/>
        </bottom>
      </border>
    </dxf>
    <dxf>
      <border>
        <bottom/>
        <horizontal/>
      </border>
    </dxf>
    <dxf>
      <border>
        <bottom style="hair">
          <color indexed="64"/>
        </bottom>
      </border>
    </dxf>
    <dxf>
      <border>
        <top/>
      </border>
    </dxf>
    <dxf>
      <border>
        <bottom/>
      </border>
    </dxf>
    <dxf>
      <border>
        <top style="hair">
          <color indexed="64"/>
        </top>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double">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5050"/>
      <color rgb="FF006600"/>
      <color rgb="FFFFCCCC"/>
      <color rgb="FFCCFFCC"/>
      <color rgb="FFFF9999"/>
      <color rgb="FFFF99CC"/>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3.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76200</xdr:rowOff>
    </xdr:from>
    <xdr:to>
      <xdr:col>15</xdr:col>
      <xdr:colOff>19050</xdr:colOff>
      <xdr:row>8</xdr:row>
      <xdr:rowOff>9525</xdr:rowOff>
    </xdr:to>
    <mc:AlternateContent xmlns:mc="http://schemas.openxmlformats.org/markup-compatibility/2006" xmlns:a14="http://schemas.microsoft.com/office/drawing/2010/main">
      <mc:Choice Requires="a14">
        <xdr:graphicFrame macro="">
          <xdr:nvGraphicFramePr>
            <xdr:cNvPr id="2" name="Order Type">
              <a:extLst>
                <a:ext uri="{FF2B5EF4-FFF2-40B4-BE49-F238E27FC236}">
                  <a16:creationId xmlns:a16="http://schemas.microsoft.com/office/drawing/2014/main" id="{7B5473C5-9414-46B0-BA87-B6501C2F440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11087100" y="457200"/>
              <a:ext cx="1828800" cy="942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xdr:row>
      <xdr:rowOff>0</xdr:rowOff>
    </xdr:from>
    <xdr:to>
      <xdr:col>15</xdr:col>
      <xdr:colOff>19050</xdr:colOff>
      <xdr:row>8</xdr:row>
      <xdr:rowOff>19050</xdr:rowOff>
    </xdr:to>
    <mc:AlternateContent xmlns:mc="http://schemas.openxmlformats.org/markup-compatibility/2006" xmlns:a14="http://schemas.microsoft.com/office/drawing/2010/main">
      <mc:Choice Requires="a14">
        <xdr:graphicFrame macro="">
          <xdr:nvGraphicFramePr>
            <xdr:cNvPr id="2" name="Possession Type 1">
              <a:extLst>
                <a:ext uri="{FF2B5EF4-FFF2-40B4-BE49-F238E27FC236}">
                  <a16:creationId xmlns:a16="http://schemas.microsoft.com/office/drawing/2014/main" id="{690A3118-2091-47CD-9AAA-7DF9300516F3}"/>
                </a:ext>
              </a:extLst>
            </xdr:cNvPr>
            <xdr:cNvGraphicFramePr/>
          </xdr:nvGraphicFramePr>
          <xdr:xfrm>
            <a:off x="0" y="0"/>
            <a:ext cx="0" cy="0"/>
          </xdr:xfrm>
          <a:graphic>
            <a:graphicData uri="http://schemas.microsoft.com/office/drawing/2010/slicer">
              <sle:slicer xmlns:sle="http://schemas.microsoft.com/office/drawing/2010/slicer" name="Possession Type 1"/>
            </a:graphicData>
          </a:graphic>
        </xdr:graphicFrame>
      </mc:Choice>
      <mc:Fallback xmlns="">
        <xdr:sp macro="" textlink="">
          <xdr:nvSpPr>
            <xdr:cNvPr id="0" name=""/>
            <xdr:cNvSpPr>
              <a:spLocks noTextEdit="1"/>
            </xdr:cNvSpPr>
          </xdr:nvSpPr>
          <xdr:spPr>
            <a:xfrm>
              <a:off x="11365230" y="381000"/>
              <a:ext cx="1874520" cy="119253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0</xdr:rowOff>
    </xdr:from>
    <xdr:to>
      <xdr:col>19</xdr:col>
      <xdr:colOff>19050</xdr:colOff>
      <xdr:row>8</xdr:row>
      <xdr:rowOff>9525</xdr:rowOff>
    </xdr:to>
    <mc:AlternateContent xmlns:mc="http://schemas.openxmlformats.org/markup-compatibility/2006" xmlns:a14="http://schemas.microsoft.com/office/drawing/2010/main">
      <mc:Choice Requires="a14">
        <xdr:graphicFrame macro="">
          <xdr:nvGraphicFramePr>
            <xdr:cNvPr id="3" name="Order Type 2">
              <a:extLst>
                <a:ext uri="{FF2B5EF4-FFF2-40B4-BE49-F238E27FC236}">
                  <a16:creationId xmlns:a16="http://schemas.microsoft.com/office/drawing/2014/main" id="{4689D3F7-A910-4DAD-8F38-3A5A5FD621EA}"/>
                </a:ext>
              </a:extLst>
            </xdr:cNvPr>
            <xdr:cNvGraphicFramePr/>
          </xdr:nvGraphicFramePr>
          <xdr:xfrm>
            <a:off x="0" y="0"/>
            <a:ext cx="0" cy="0"/>
          </xdr:xfrm>
          <a:graphic>
            <a:graphicData uri="http://schemas.microsoft.com/office/drawing/2010/slicer">
              <sle:slicer xmlns:sle="http://schemas.microsoft.com/office/drawing/2010/slicer" name="Order Type 2"/>
            </a:graphicData>
          </a:graphic>
        </xdr:graphicFrame>
      </mc:Choice>
      <mc:Fallback xmlns="">
        <xdr:sp macro="" textlink="">
          <xdr:nvSpPr>
            <xdr:cNvPr id="0" name=""/>
            <xdr:cNvSpPr>
              <a:spLocks noTextEdit="1"/>
            </xdr:cNvSpPr>
          </xdr:nvSpPr>
          <xdr:spPr>
            <a:xfrm>
              <a:off x="13300710" y="381000"/>
              <a:ext cx="1874520" cy="118300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nal%20Tables%202019.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Working%20Tables%202019.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ibson, Emma" refreshedDate="43664.512167361114" createdVersion="6" refreshedVersion="6" minRefreshableVersion="3" recordCount="168">
  <cacheSource type="worksheet">
    <worksheetSource ref="A1:M169" sheet="DATA 3a(1)" r:id="rId2"/>
  </cacheSource>
  <cacheFields count="13">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10">
        <m/>
        <s v="Q1"/>
        <s v="Q2"/>
        <s v="Q3"/>
        <s v="Q4"/>
        <s v="Q2 "/>
        <s v="Q3 "/>
        <s v="Q4 "/>
        <s v="Q1 (r)"/>
        <s v="Q2 (p)"/>
      </sharedItems>
    </cacheField>
    <cacheField name="Order Type" numFmtId="0">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11.59931804" maxValue="20.18683244"/>
    </cacheField>
    <cacheField name="MedTime_Order" numFmtId="0">
      <sharedItems containsSemiMixedTypes="0" containsString="0" containsNumber="1" minValue="6.2857142860000002" maxValue="8.5714285710000002"/>
    </cacheField>
    <cacheField name="Number of warrants" numFmtId="0">
      <sharedItems containsSemiMixedTypes="0" containsString="0" containsNumber="1" containsInteger="1" minValue="1368" maxValue="89748"/>
    </cacheField>
    <cacheField name="MeanTime_Warrant" numFmtId="0">
      <sharedItems containsSemiMixedTypes="0" containsString="0" containsNumber="1" minValue="25.43388976" maxValue="174.39550059999999"/>
    </cacheField>
    <cacheField name="MedTime_Warrant" numFmtId="0">
      <sharedItems containsSemiMixedTypes="0" containsString="0" containsNumber="1" minValue="15.71428571" maxValue="152.57142859999999"/>
    </cacheField>
    <cacheField name="Number of repossessions" numFmtId="0">
      <sharedItems containsSemiMixedTypes="0" containsString="0" containsNumber="1" containsInteger="1" minValue="219" maxValue="35792"/>
    </cacheField>
    <cacheField name="MeanTime_Poss" numFmtId="0">
      <sharedItems containsSemiMixedTypes="0" containsString="0" containsNumber="1" minValue="32.75236872" maxValue="272.39359610000002"/>
    </cacheField>
    <cacheField name="MedTime_Poss" numFmtId="0">
      <sharedItems containsSemiMixedTypes="0" containsString="0" containsNumber="1" minValue="20.714285709999999" maxValue="270.42857140000001"/>
    </cacheField>
    <cacheField name="d_type" numFmtId="0">
      <sharedItems count="2">
        <s v="YRLY"/>
        <s v="QRTLY"/>
      </sharedItems>
    </cacheField>
  </cacheFields>
  <extLst>
    <ext xmlns:x14="http://schemas.microsoft.com/office/spreadsheetml/2009/9/main" uri="{725AE2AE-9491-48be-B2B4-4EB974FC3084}">
      <x14:pivotCacheDefinition pivotCacheId="14"/>
    </ext>
  </extLst>
</pivotCacheDefinition>
</file>

<file path=xl/pivotCache/pivotCacheDefinition2.xml><?xml version="1.0" encoding="utf-8"?>
<pivotCacheDefinition xmlns="http://schemas.openxmlformats.org/spreadsheetml/2006/main" xmlns:r="http://schemas.openxmlformats.org/officeDocument/2006/relationships" r:id="rId1" refreshedBy="Gibson, Emma" refreshedDate="43684.492872222225" createdVersion="6" refreshedVersion="6" minRefreshableVersion="3" recordCount="336">
  <cacheSource type="worksheet">
    <worksheetSource ref="A1:N337" sheet="DATA 6a(1)" r:id="rId2"/>
  </cacheSource>
  <cacheFields count="14">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10">
        <m/>
        <s v="Q1"/>
        <s v="Q2"/>
        <s v="Q3"/>
        <s v="Q4"/>
        <s v="Q1 (r)"/>
        <s v="Q2 (p)"/>
        <s v="Q2 " u="1"/>
        <s v="Q4 " u="1"/>
        <s v="Q3 " u="1"/>
      </sharedItems>
    </cacheField>
    <cacheField name="Possession Type" numFmtId="0">
      <sharedItems count="4">
        <s v="ALL"/>
        <s v="Accelerated_Landlord"/>
        <s v="Private_Landlord"/>
        <s v="Social_Landlord"/>
      </sharedItems>
    </cacheField>
    <cacheField name="Order Type" numFmtId="0">
      <sharedItems count="3">
        <s v="ALL"/>
        <s v="Outright_Orders"/>
        <s v="Suspended_Orders"/>
      </sharedItems>
    </cacheField>
    <cacheField name="Num of orders" numFmtId="0">
      <sharedItems containsSemiMixedTypes="0" containsString="0" containsNumber="1" containsInteger="1" minValue="2965" maxValue="127270"/>
    </cacheField>
    <cacheField name="MeanTime_Order" numFmtId="0">
      <sharedItems containsSemiMixedTypes="0" containsString="0" containsNumber="1" minValue="5.697714768" maxValue="16.348388709999998"/>
    </cacheField>
    <cacheField name="MedTime_Order" numFmtId="0">
      <sharedItems containsSemiMixedTypes="0" containsString="0" containsNumber="1" minValue="4.4285714289999998" maxValue="7.8571428570000004"/>
    </cacheField>
    <cacheField name="Num of warrants" numFmtId="0">
      <sharedItems containsSemiMixedTypes="0" containsString="0" containsNumber="1" containsInteger="1" minValue="1679" maxValue="78268"/>
    </cacheField>
    <cacheField name="MeanTime_Warrant" numFmtId="0">
      <sharedItems containsSemiMixedTypes="0" containsString="0" containsNumber="1" minValue="12.627078729999999" maxValue="91.774736570000002"/>
    </cacheField>
    <cacheField name="MedTime_Warrant" numFmtId="0">
      <sharedItems containsSemiMixedTypes="0" containsString="0" containsNumber="1" minValue="8.8571428569999995" maxValue="66.428571430000005"/>
    </cacheField>
    <cacheField name="Num of repossessions" numFmtId="0">
      <sharedItems containsSemiMixedTypes="0" containsString="0" containsNumber="1" containsInteger="1" minValue="1011" maxValue="42729"/>
    </cacheField>
    <cacheField name="MeanTime_Poss" numFmtId="0">
      <sharedItems containsSemiMixedTypes="0" containsString="0" containsNumber="1" minValue="18.486390499999999" maxValue="120.55762780000001"/>
    </cacheField>
    <cacheField name="MedTime_Poss" numFmtId="0">
      <sharedItems containsSemiMixedTypes="0" containsString="0" containsNumber="1" minValue="14.14285714" maxValue="87.714285709999999"/>
    </cacheField>
    <cacheField name="D_type" numFmtId="0">
      <sharedItems count="2">
        <s v="YRLY"/>
        <s v="QRTLY"/>
      </sharedItems>
    </cacheField>
  </cacheFields>
  <extLst>
    <ext xmlns:x14="http://schemas.microsoft.com/office/spreadsheetml/2009/9/main" uri="{725AE2AE-9491-48be-B2B4-4EB974FC3084}">
      <x14:pivotCacheDefinition pivotCacheId="16"/>
    </ext>
  </extLst>
</pivotCacheDefinition>
</file>

<file path=xl/pivotCache/pivotCacheRecords1.xml><?xml version="1.0" encoding="utf-8"?>
<pivotCacheRecords xmlns="http://schemas.openxmlformats.org/spreadsheetml/2006/main" xmlns:r="http://schemas.openxmlformats.org/officeDocument/2006/relationships" count="168">
  <r>
    <x v="0"/>
    <x v="0"/>
    <x v="0"/>
    <n v="70968"/>
    <n v="11.90960656"/>
    <n v="8.1428571430000005"/>
    <n v="48513"/>
    <n v="33.249036820000001"/>
    <n v="22.85714286"/>
    <n v="12794"/>
    <n v="39.104380120000002"/>
    <n v="26.85714286"/>
    <x v="0"/>
  </r>
  <r>
    <x v="0"/>
    <x v="0"/>
    <x v="1"/>
    <n v="32757"/>
    <n v="12.26795323"/>
    <n v="8.1428571430000005"/>
    <n v="24288"/>
    <n v="26.128924489999999"/>
    <n v="17.85714286"/>
    <n v="8718"/>
    <n v="32.75236872"/>
    <n v="23"/>
    <x v="0"/>
  </r>
  <r>
    <x v="0"/>
    <x v="0"/>
    <x v="2"/>
    <n v="38211"/>
    <n v="11.59931804"/>
    <n v="8"/>
    <n v="23668"/>
    <n v="41.083287599999998"/>
    <n v="30"/>
    <n v="3926"/>
    <n v="53.200940289999998"/>
    <n v="40.142857139999997"/>
    <x v="0"/>
  </r>
  <r>
    <x v="1"/>
    <x v="0"/>
    <x v="0"/>
    <n v="91183"/>
    <n v="12.492043750000001"/>
    <n v="8.5714285710000002"/>
    <n v="66060"/>
    <n v="32.212910290000003"/>
    <n v="23"/>
    <n v="20960"/>
    <n v="39.341062520000001"/>
    <n v="28.14285714"/>
    <x v="0"/>
  </r>
  <r>
    <x v="1"/>
    <x v="0"/>
    <x v="1"/>
    <n v="46288"/>
    <n v="12.713135960000001"/>
    <n v="8.5714285710000002"/>
    <n v="34978"/>
    <n v="25.62864326"/>
    <n v="17.85714286"/>
    <n v="14678"/>
    <n v="33.17863809"/>
    <n v="24"/>
    <x v="0"/>
  </r>
  <r>
    <x v="1"/>
    <x v="0"/>
    <x v="2"/>
    <n v="44895"/>
    <n v="12.261525710000001"/>
    <n v="8.4285714289999998"/>
    <n v="30408"/>
    <n v="40.758427560000001"/>
    <n v="31.428571430000002"/>
    <n v="6084"/>
    <n v="54.254810110000001"/>
    <n v="43.142857139999997"/>
    <x v="0"/>
  </r>
  <r>
    <x v="2"/>
    <x v="0"/>
    <x v="0"/>
    <n v="107509"/>
    <n v="12.22277957"/>
    <n v="7.4285714289999998"/>
    <n v="73890"/>
    <n v="33.155690360000001"/>
    <n v="22.85714286"/>
    <n v="23831"/>
    <n v="42.681530109999997"/>
    <n v="29.14285714"/>
    <x v="0"/>
  </r>
  <r>
    <x v="2"/>
    <x v="0"/>
    <x v="1"/>
    <n v="58250"/>
    <n v="12.25681415"/>
    <n v="7.5714285710000002"/>
    <n v="41090"/>
    <n v="25.966524750000001"/>
    <n v="16.85714286"/>
    <n v="16907"/>
    <n v="35.529297560000003"/>
    <n v="23.714285709999999"/>
    <x v="0"/>
  </r>
  <r>
    <x v="2"/>
    <x v="0"/>
    <x v="2"/>
    <n v="49259"/>
    <n v="12.182432009999999"/>
    <n v="7.4285714289999998"/>
    <n v="32147"/>
    <n v="43.674663969999997"/>
    <n v="34"/>
    <n v="6682"/>
    <n v="60.831597000000002"/>
    <n v="50"/>
    <x v="0"/>
  </r>
  <r>
    <x v="3"/>
    <x v="0"/>
    <x v="0"/>
    <n v="132798"/>
    <n v="12.462160709999999"/>
    <n v="7.7142857139999998"/>
    <n v="89748"/>
    <n v="32.42376823"/>
    <n v="21.428571430000002"/>
    <n v="35792"/>
    <n v="42.508896389999997"/>
    <n v="27.85714286"/>
    <x v="0"/>
  </r>
  <r>
    <x v="3"/>
    <x v="0"/>
    <x v="1"/>
    <n v="70804"/>
    <n v="12.108016510000001"/>
    <n v="7.7142857139999998"/>
    <n v="51463"/>
    <n v="25.43388976"/>
    <n v="16.285714290000001"/>
    <n v="25430"/>
    <n v="34.743226059999998"/>
    <n v="23"/>
    <x v="0"/>
  </r>
  <r>
    <x v="3"/>
    <x v="0"/>
    <x v="2"/>
    <n v="61994"/>
    <n v="12.8677271"/>
    <n v="7.7142857139999998"/>
    <n v="37859"/>
    <n v="43.691885980000002"/>
    <n v="33.285714290000001"/>
    <n v="10183"/>
    <n v="61.92114411"/>
    <n v="50"/>
    <x v="0"/>
  </r>
  <r>
    <x v="4"/>
    <x v="0"/>
    <x v="0"/>
    <n v="82895"/>
    <n v="13.500231830000001"/>
    <n v="7"/>
    <n v="77461"/>
    <n v="40.641813689999999"/>
    <n v="26.571428570999998"/>
    <n v="32457"/>
    <n v="46.433688089999997"/>
    <n v="29.285714286000001"/>
    <x v="0"/>
  </r>
  <r>
    <x v="4"/>
    <x v="0"/>
    <x v="1"/>
    <n v="44856"/>
    <n v="12.14268955"/>
    <n v="6.8571428570000004"/>
    <n v="43072"/>
    <n v="30.748457070000001"/>
    <n v="17.857142856999999"/>
    <n v="23592"/>
    <n v="36.979461360000002"/>
    <n v="23.285714286000001"/>
    <x v="0"/>
  </r>
  <r>
    <x v="4"/>
    <x v="0"/>
    <x v="2"/>
    <n v="38039"/>
    <n v="15.11892091"/>
    <n v="7"/>
    <n v="34040"/>
    <n v="56.629431910000001"/>
    <n v="46.285714286000001"/>
    <n v="8751"/>
    <n v="72.084851889999996"/>
    <n v="60.571428570999998"/>
    <x v="0"/>
  </r>
  <r>
    <x v="4"/>
    <x v="1"/>
    <x v="0"/>
    <n v="19820"/>
    <n v="14.598908099999999"/>
    <n v="7"/>
    <n v="21350"/>
    <n v="38.453471800000003"/>
    <n v="26.85714286"/>
    <n v="9284"/>
    <n v="42.712017150000001"/>
    <n v="28.14285714"/>
    <x v="1"/>
  </r>
  <r>
    <x v="4"/>
    <x v="1"/>
    <x v="1"/>
    <n v="10610"/>
    <n v="13.38366976"/>
    <n v="7"/>
    <n v="11838"/>
    <n v="30.374915179999999"/>
    <n v="19.571428569999998"/>
    <n v="6751"/>
    <n v="34.771543299999998"/>
    <n v="24"/>
    <x v="1"/>
  </r>
  <r>
    <x v="4"/>
    <x v="1"/>
    <x v="2"/>
    <n v="9210"/>
    <n v="15.98944552"/>
    <n v="7.1428571429999996"/>
    <n v="9424"/>
    <n v="50.47468027"/>
    <n v="39.142857139999997"/>
    <n v="2504"/>
    <n v="64.328108729999997"/>
    <n v="50.5"/>
    <x v="1"/>
  </r>
  <r>
    <x v="4"/>
    <x v="2"/>
    <x v="0"/>
    <n v="21783"/>
    <n v="12.94523008"/>
    <n v="7"/>
    <n v="20087"/>
    <n v="43.127090299999999"/>
    <n v="31.14285714"/>
    <n v="8040"/>
    <n v="50.554324440000002"/>
    <n v="35.857142860000003"/>
    <x v="1"/>
  </r>
  <r>
    <x v="4"/>
    <x v="2"/>
    <x v="1"/>
    <n v="11757"/>
    <n v="11.849617500000001"/>
    <n v="6.8571428570000004"/>
    <n v="10845"/>
    <n v="32.943745849999999"/>
    <n v="20"/>
    <n v="5623"/>
    <n v="40.613758509999997"/>
    <n v="28.85714286"/>
    <x v="1"/>
  </r>
  <r>
    <x v="4"/>
    <x v="2"/>
    <x v="2"/>
    <n v="10026"/>
    <n v="14.24274554"/>
    <n v="7"/>
    <n v="9148"/>
    <n v="58.570533789999999"/>
    <n v="48.857142860000003"/>
    <n v="2397"/>
    <n v="73.810082620000003"/>
    <n v="62.285714290000001"/>
    <x v="1"/>
  </r>
  <r>
    <x v="4"/>
    <x v="3"/>
    <x v="0"/>
    <n v="23850"/>
    <n v="13.076369529999999"/>
    <n v="6.8571428570000004"/>
    <n v="20057"/>
    <n v="41.267307879999997"/>
    <n v="24.571428569999998"/>
    <n v="8157"/>
    <n v="48.050471340000001"/>
    <n v="28.285714290000001"/>
    <x v="1"/>
  </r>
  <r>
    <x v="4"/>
    <x v="3"/>
    <x v="1"/>
    <n v="13186"/>
    <n v="11.62776317"/>
    <n v="6.8571428570000004"/>
    <n v="11318"/>
    <n v="30.218706600000001"/>
    <n v="16.85714286"/>
    <n v="5898"/>
    <n v="37.666203639999999"/>
    <n v="22.14285714"/>
    <x v="1"/>
  </r>
  <r>
    <x v="4"/>
    <x v="3"/>
    <x v="2"/>
    <n v="10664"/>
    <n v="14.89912543"/>
    <n v="7"/>
    <n v="8662"/>
    <n v="60.052241479999999"/>
    <n v="51.714285709999999"/>
    <n v="2225"/>
    <n v="75.909774440000007"/>
    <n v="64.428571430000005"/>
    <x v="1"/>
  </r>
  <r>
    <x v="4"/>
    <x v="4"/>
    <x v="0"/>
    <n v="17442"/>
    <n v="13.588274240000001"/>
    <n v="6.7142857139999998"/>
    <n v="15967"/>
    <n v="39.636606870000001"/>
    <n v="22.285714290000001"/>
    <n v="6976"/>
    <n v="44.748452159999999"/>
    <n v="24.14285714"/>
    <x v="1"/>
  </r>
  <r>
    <x v="4"/>
    <x v="4"/>
    <x v="1"/>
    <n v="9303"/>
    <n v="11.921334699999999"/>
    <n v="6.7142857139999998"/>
    <n v="9071"/>
    <n v="29.253241719999998"/>
    <n v="16.14285714"/>
    <n v="5320"/>
    <n v="35.191006989999998"/>
    <n v="20.714285709999999"/>
    <x v="1"/>
  </r>
  <r>
    <x v="4"/>
    <x v="4"/>
    <x v="2"/>
    <n v="8139"/>
    <n v="15.53528567"/>
    <n v="6.8571428570000004"/>
    <n v="6806"/>
    <n v="58.833620199999999"/>
    <n v="51.285714290000001"/>
    <n v="1625"/>
    <n v="76.247553819999993"/>
    <n v="67.142857140000004"/>
    <x v="1"/>
  </r>
  <r>
    <x v="5"/>
    <x v="0"/>
    <x v="0"/>
    <n v="62175"/>
    <n v="13.143601200000001"/>
    <n v="6.7142857139999998"/>
    <n v="63532"/>
    <n v="49.863156369999999"/>
    <n v="28.85714286"/>
    <n v="23612"/>
    <n v="55.919146040000001"/>
    <n v="29.85714286"/>
    <x v="0"/>
  </r>
  <r>
    <x v="5"/>
    <x v="0"/>
    <x v="1"/>
    <n v="32940"/>
    <n v="11.95759193"/>
    <n v="6.7142857139999998"/>
    <n v="33440"/>
    <n v="34.593565300000002"/>
    <n v="17"/>
    <n v="17197"/>
    <n v="42.280476499999999"/>
    <n v="22.571428569999998"/>
    <x v="0"/>
  </r>
  <r>
    <x v="5"/>
    <x v="0"/>
    <x v="2"/>
    <n v="29235"/>
    <n v="14.508865370000001"/>
    <n v="6.8571428570000004"/>
    <n v="29784"/>
    <n v="72.795057589999999"/>
    <n v="57.571428570000002"/>
    <n v="6249"/>
    <n v="93.708337189999995"/>
    <n v="82.714285709999999"/>
    <x v="0"/>
  </r>
  <r>
    <x v="5"/>
    <x v="1"/>
    <x v="0"/>
    <n v="15547"/>
    <n v="13.635122389999999"/>
    <n v="6.8571428570000004"/>
    <n v="16397"/>
    <n v="44.380807019999999"/>
    <n v="28.428571430000002"/>
    <n v="6889"/>
    <n v="51.611881650000001"/>
    <n v="29.714285709999999"/>
    <x v="1"/>
  </r>
  <r>
    <x v="5"/>
    <x v="1"/>
    <x v="1"/>
    <n v="8322"/>
    <n v="12.23013164"/>
    <n v="6.7142857139999998"/>
    <n v="8674"/>
    <n v="31.356149779999999"/>
    <n v="18"/>
    <n v="5061"/>
    <n v="40.660341449999997"/>
    <n v="23.571428569999998"/>
    <x v="1"/>
  </r>
  <r>
    <x v="5"/>
    <x v="1"/>
    <x v="2"/>
    <n v="7225"/>
    <n v="15.290686109999999"/>
    <n v="6.8571428570000004"/>
    <n v="7641"/>
    <n v="63.927735370000001"/>
    <n v="50.5"/>
    <n v="1791"/>
    <n v="82.745457479999999"/>
    <n v="74.571428569999995"/>
    <x v="1"/>
  </r>
  <r>
    <x v="5"/>
    <x v="2"/>
    <x v="0"/>
    <n v="14763"/>
    <n v="13.542232029999999"/>
    <n v="6.7142857139999998"/>
    <n v="16071"/>
    <n v="48.634310589999998"/>
    <n v="29.285714290000001"/>
    <n v="5927"/>
    <n v="54.331431510000002"/>
    <n v="30"/>
    <x v="1"/>
  </r>
  <r>
    <x v="5"/>
    <x v="2"/>
    <x v="1"/>
    <n v="7959"/>
    <n v="11.868931099999999"/>
    <n v="6.7142857139999998"/>
    <n v="8544"/>
    <n v="34.345404250000001"/>
    <n v="16.85714286"/>
    <n v="4356"/>
    <n v="41.589549290000001"/>
    <n v="23"/>
    <x v="1"/>
  </r>
  <r>
    <x v="5"/>
    <x v="2"/>
    <x v="2"/>
    <n v="6804"/>
    <n v="15.53620606"/>
    <n v="6.8571428570000004"/>
    <n v="7427"/>
    <n v="70.848579950000001"/>
    <n v="56"/>
    <n v="1520"/>
    <n v="91.213141329999999"/>
    <n v="83.142857140000004"/>
    <x v="1"/>
  </r>
  <r>
    <x v="5"/>
    <x v="3"/>
    <x v="0"/>
    <n v="16648"/>
    <n v="12.702621629999999"/>
    <n v="6.7142857139999998"/>
    <n v="16690"/>
    <n v="53.796268820000002"/>
    <n v="29.14285714"/>
    <n v="5898"/>
    <n v="58.431891399999998"/>
    <n v="29.85714286"/>
    <x v="1"/>
  </r>
  <r>
    <x v="5"/>
    <x v="3"/>
    <x v="1"/>
    <n v="8849"/>
    <n v="11.82145474"/>
    <n v="6.5714285710000002"/>
    <n v="8682"/>
    <n v="36.80839727"/>
    <n v="16"/>
    <n v="4317"/>
    <n v="43.689349800000002"/>
    <n v="21.85714286"/>
    <x v="1"/>
  </r>
  <r>
    <x v="5"/>
    <x v="3"/>
    <x v="2"/>
    <n v="7799"/>
    <n v="13.71280595"/>
    <n v="6.7142857139999998"/>
    <n v="7934"/>
    <n v="78.803072119999996"/>
    <n v="62.285714290000001"/>
    <n v="1537"/>
    <n v="100.1053077"/>
    <n v="93.285714290000001"/>
    <x v="1"/>
  </r>
  <r>
    <x v="5"/>
    <x v="4"/>
    <x v="0"/>
    <n v="15217"/>
    <n v="12.74365965"/>
    <n v="6.5714285710000002"/>
    <n v="14374"/>
    <n v="53.05816626"/>
    <n v="28"/>
    <n v="4898"/>
    <n v="60.875059129999997"/>
    <n v="29.64285714"/>
    <x v="1"/>
  </r>
  <r>
    <x v="5"/>
    <x v="4"/>
    <x v="1"/>
    <n v="7810"/>
    <n v="11.914951909999999"/>
    <n v="6.5714285710000002"/>
    <n v="7540"/>
    <n v="36.106875809999998"/>
    <n v="16.85714286"/>
    <n v="3463"/>
    <n v="43.760315159999998"/>
    <n v="21.14285714"/>
    <x v="1"/>
  </r>
  <r>
    <x v="5"/>
    <x v="4"/>
    <x v="2"/>
    <n v="7407"/>
    <n v="13.64865796"/>
    <n v="6.7142857139999998"/>
    <n v="6782"/>
    <n v="78.151803920000006"/>
    <n v="62.571428570000002"/>
    <n v="1401"/>
    <n v="103.38428260000001"/>
    <n v="90.571428569999995"/>
    <x v="1"/>
  </r>
  <r>
    <x v="6"/>
    <x v="0"/>
    <x v="0"/>
    <n v="59887"/>
    <n v="13.62901787"/>
    <n v="6.7142857139999998"/>
    <n v="65371"/>
    <n v="57.551139659999997"/>
    <n v="31.14285714"/>
    <n v="25463"/>
    <n v="73.156073480000003"/>
    <n v="37"/>
    <x v="0"/>
  </r>
  <r>
    <x v="6"/>
    <x v="0"/>
    <x v="1"/>
    <n v="30190"/>
    <n v="12.90815965"/>
    <n v="6.7142857139999998"/>
    <n v="33529"/>
    <n v="39.494003769999999"/>
    <n v="17.571428569999998"/>
    <n v="17739"/>
    <n v="53.988449500000002"/>
    <n v="24.714285709999999"/>
    <x v="0"/>
  </r>
  <r>
    <x v="6"/>
    <x v="0"/>
    <x v="2"/>
    <n v="29697"/>
    <n v="14.38246885"/>
    <n v="6.7142857139999998"/>
    <n v="31570"/>
    <n v="83.121930109999994"/>
    <n v="61.714285709999999"/>
    <n v="7607"/>
    <n v="117.9944857"/>
    <n v="105.4285714"/>
    <x v="0"/>
  </r>
  <r>
    <x v="6"/>
    <x v="1"/>
    <x v="0"/>
    <n v="15854"/>
    <n v="13.59056193"/>
    <n v="6.7142857139999998"/>
    <n v="17330"/>
    <n v="56.455261450000002"/>
    <n v="30.714285709999999"/>
    <n v="6538"/>
    <n v="63.963021050000002"/>
    <n v="33.142857139999997"/>
    <x v="1"/>
  </r>
  <r>
    <x v="6"/>
    <x v="1"/>
    <x v="1"/>
    <n v="8122"/>
    <n v="13.16877094"/>
    <n v="6.7142857139999998"/>
    <n v="8836"/>
    <n v="38.828499520000001"/>
    <n v="18.285714290000001"/>
    <n v="4588"/>
    <n v="46.797822410000002"/>
    <n v="24.285714290000001"/>
    <x v="1"/>
  </r>
  <r>
    <x v="6"/>
    <x v="1"/>
    <x v="2"/>
    <n v="7732"/>
    <n v="14.044988269999999"/>
    <n v="6.7142857139999998"/>
    <n v="8428"/>
    <n v="80.34780207"/>
    <n v="61.714285709999999"/>
    <n v="1914"/>
    <n v="105.1920042"/>
    <n v="90.142857140000004"/>
    <x v="1"/>
  </r>
  <r>
    <x v="6"/>
    <x v="2"/>
    <x v="0"/>
    <n v="14724"/>
    <n v="13.4952507"/>
    <n v="6.8571428570000004"/>
    <n v="16403"/>
    <n v="57.971094489999999"/>
    <n v="32.571428570000002"/>
    <n v="6170"/>
    <n v="67.731481909999999"/>
    <n v="35.071428570000002"/>
    <x v="1"/>
  </r>
  <r>
    <x v="6"/>
    <x v="2"/>
    <x v="1"/>
    <n v="7388"/>
    <n v="12.56972863"/>
    <n v="6.8571428570000004"/>
    <n v="8502"/>
    <n v="41.511674999999997"/>
    <n v="18"/>
    <n v="4392"/>
    <n v="50.264267709999999"/>
    <n v="24.428571430000002"/>
    <x v="1"/>
  </r>
  <r>
    <x v="6"/>
    <x v="2"/>
    <x v="2"/>
    <n v="7336"/>
    <n v="14.446447210000001"/>
    <n v="6.8571428570000004"/>
    <n v="7840"/>
    <n v="82.184637469999998"/>
    <n v="61.285714290000001"/>
    <n v="1756"/>
    <n v="111.4546349"/>
    <n v="99.857142859999996"/>
    <x v="1"/>
  </r>
  <r>
    <x v="6"/>
    <x v="3"/>
    <x v="0"/>
    <n v="15552"/>
    <n v="13.492140389999999"/>
    <n v="6.7142857139999998"/>
    <n v="16409"/>
    <n v="57.527600440000001"/>
    <n v="31.85714286"/>
    <n v="7274"/>
    <n v="85.402684969999996"/>
    <n v="48"/>
    <x v="1"/>
  </r>
  <r>
    <x v="6"/>
    <x v="3"/>
    <x v="1"/>
    <n v="7790"/>
    <n v="12.638919680000001"/>
    <n v="6.7142857139999998"/>
    <n v="8320"/>
    <n v="39.159067700000001"/>
    <n v="17"/>
    <n v="4872"/>
    <n v="64.801463369999993"/>
    <n v="26.714285709999999"/>
    <x v="1"/>
  </r>
  <r>
    <x v="6"/>
    <x v="3"/>
    <x v="2"/>
    <n v="7762"/>
    <n v="14.37467066"/>
    <n v="6.7142857139999998"/>
    <n v="8014"/>
    <n v="83.059222199999994"/>
    <n v="61.142857139999997"/>
    <n v="2369"/>
    <n v="128.12620279999999"/>
    <n v="124.3571429"/>
    <x v="1"/>
  </r>
  <r>
    <x v="6"/>
    <x v="4"/>
    <x v="0"/>
    <n v="13757"/>
    <n v="13.973844010000001"/>
    <n v="6.4285714289999998"/>
    <n v="15229"/>
    <n v="58.391289630000003"/>
    <n v="29.571428569999998"/>
    <n v="5481"/>
    <n v="74.155035479999995"/>
    <n v="35"/>
    <x v="1"/>
  </r>
  <r>
    <x v="6"/>
    <x v="4"/>
    <x v="1"/>
    <n v="6890"/>
    <n v="13.27198527"/>
    <n v="6.4285714289999998"/>
    <n v="7871"/>
    <n v="38.358066620000002"/>
    <n v="16.714285709999999"/>
    <n v="3887"/>
    <n v="53.245827290000001"/>
    <n v="23"/>
    <x v="1"/>
  </r>
  <r>
    <x v="6"/>
    <x v="4"/>
    <x v="2"/>
    <n v="6867"/>
    <n v="14.703926729999999"/>
    <n v="6.5714285710000002"/>
    <n v="7288"/>
    <n v="87.610342779999996"/>
    <n v="62.285714290000001"/>
    <n v="1568"/>
    <n v="125.8962377"/>
    <n v="113"/>
    <x v="1"/>
  </r>
  <r>
    <x v="7"/>
    <x v="0"/>
    <x v="0"/>
    <n v="48064"/>
    <n v="15.11041745"/>
    <n v="6.5714285710000002"/>
    <n v="59040"/>
    <n v="65.890422659999999"/>
    <n v="35.857142860000003"/>
    <n v="19728"/>
    <n v="76.608812569999998"/>
    <n v="36"/>
    <x v="0"/>
  </r>
  <r>
    <x v="7"/>
    <x v="0"/>
    <x v="1"/>
    <n v="24129"/>
    <n v="13.98401625"/>
    <n v="6.4285714289999998"/>
    <n v="28386"/>
    <n v="42.182066339999999"/>
    <n v="17.428571430000002"/>
    <n v="13541"/>
    <n v="53.295550040000002"/>
    <n v="24"/>
    <x v="0"/>
  </r>
  <r>
    <x v="7"/>
    <x v="0"/>
    <x v="2"/>
    <n v="23935"/>
    <n v="16.287328970000001"/>
    <n v="6.5714285710000002"/>
    <n v="30400"/>
    <n v="94.965375170000002"/>
    <n v="69.571428569999995"/>
    <n v="6063"/>
    <n v="129.10751920000001"/>
    <n v="107.7142857"/>
    <x v="0"/>
  </r>
  <r>
    <x v="7"/>
    <x v="1"/>
    <x v="0"/>
    <n v="13879"/>
    <n v="14.740551979999999"/>
    <n v="6.7142857139999998"/>
    <n v="16136"/>
    <n v="63.037633049999997"/>
    <n v="34.714285709999999"/>
    <n v="6072"/>
    <n v="73.955149779999999"/>
    <n v="35.285714290000001"/>
    <x v="1"/>
  </r>
  <r>
    <x v="7"/>
    <x v="1"/>
    <x v="1"/>
    <n v="6763"/>
    <n v="13.686749710000001"/>
    <n v="6.7142857139999998"/>
    <n v="7763"/>
    <n v="42.354673900000002"/>
    <n v="18.428571430000002"/>
    <n v="4146"/>
    <n v="52.29872022"/>
    <n v="24.714285709999999"/>
    <x v="1"/>
  </r>
  <r>
    <x v="7"/>
    <x v="1"/>
    <x v="2"/>
    <n v="7116"/>
    <n v="15.775357980000001"/>
    <n v="6.7142857139999998"/>
    <n v="8303"/>
    <n v="88.65461166"/>
    <n v="64.571428569999995"/>
    <n v="1893"/>
    <n v="121.75945489999999"/>
    <n v="101.2857143"/>
    <x v="1"/>
  </r>
  <r>
    <x v="7"/>
    <x v="2"/>
    <x v="0"/>
    <n v="12184"/>
    <n v="15.17792955"/>
    <n v="6.5714285710000002"/>
    <n v="14373"/>
    <n v="63.456170890000003"/>
    <n v="34.285714290000001"/>
    <n v="4825"/>
    <n v="72.507946480000001"/>
    <n v="34.142857139999997"/>
    <x v="1"/>
  </r>
  <r>
    <x v="7"/>
    <x v="2"/>
    <x v="1"/>
    <n v="6032"/>
    <n v="14.168478260000001"/>
    <n v="6.5714285710000002"/>
    <n v="7089"/>
    <n v="40.085720719999998"/>
    <n v="17.428571430000002"/>
    <n v="3366"/>
    <n v="49.098089280000003"/>
    <n v="23.571428569999998"/>
    <x v="1"/>
  </r>
  <r>
    <x v="7"/>
    <x v="2"/>
    <x v="2"/>
    <n v="6152"/>
    <n v="16.20778292"/>
    <n v="6.5714285710000002"/>
    <n v="7221"/>
    <n v="93.684674569999999"/>
    <n v="69.142857140000004"/>
    <n v="1434"/>
    <n v="128.00716299999999"/>
    <n v="105.5"/>
    <x v="1"/>
  </r>
  <r>
    <x v="7"/>
    <x v="3"/>
    <x v="0"/>
    <n v="10993"/>
    <n v="15.52002815"/>
    <n v="6.5714285710000002"/>
    <n v="14557"/>
    <n v="66.724119950000002"/>
    <n v="36.142857139999997"/>
    <n v="4676"/>
    <n v="79.916855960000007"/>
    <n v="37.857142860000003"/>
    <x v="1"/>
  </r>
  <r>
    <x v="7"/>
    <x v="3"/>
    <x v="1"/>
    <n v="5556"/>
    <n v="13.943935209999999"/>
    <n v="6.4285714289999998"/>
    <n v="6953"/>
    <n v="43.158058349999997"/>
    <n v="17.85714286"/>
    <n v="3209"/>
    <n v="57.013891379999997"/>
    <n v="24.428571430000002"/>
    <x v="1"/>
  </r>
  <r>
    <x v="7"/>
    <x v="3"/>
    <x v="2"/>
    <n v="5437"/>
    <n v="17.189490769999999"/>
    <n v="6.5714285710000002"/>
    <n v="7534"/>
    <n v="94.979071099999999"/>
    <n v="68.857142859999996"/>
    <n v="1423"/>
    <n v="131.95866000000001"/>
    <n v="110.8571429"/>
    <x v="1"/>
  </r>
  <r>
    <x v="7"/>
    <x v="4"/>
    <x v="0"/>
    <n v="11008"/>
    <n v="15.090384480000001"/>
    <n v="6.2857142860000002"/>
    <n v="13974"/>
    <n v="71.02260939"/>
    <n v="39"/>
    <n v="4155"/>
    <n v="81.559564519999995"/>
    <n v="38.857142860000003"/>
    <x v="1"/>
  </r>
  <r>
    <x v="7"/>
    <x v="4"/>
    <x v="1"/>
    <n v="5778"/>
    <n v="14.17563709"/>
    <n v="6.2857142860000002"/>
    <n v="6581"/>
    <n v="43.258332449999997"/>
    <n v="16.14285714"/>
    <n v="2820"/>
    <n v="55.560816330000002"/>
    <n v="22.85714286"/>
    <x v="1"/>
  </r>
  <r>
    <x v="7"/>
    <x v="4"/>
    <x v="2"/>
    <n v="5230"/>
    <n v="16.137470870000001"/>
    <n v="6.2857142860000002"/>
    <n v="7342"/>
    <n v="103.59347649999999"/>
    <n v="76.714285709999999"/>
    <n v="1313"/>
    <n v="137.81651579999999"/>
    <n v="114.6428571"/>
    <x v="1"/>
  </r>
  <r>
    <x v="8"/>
    <x v="0"/>
    <x v="0"/>
    <n v="40303"/>
    <n v="14.57728153"/>
    <n v="6.7142857139999998"/>
    <n v="52305"/>
    <n v="72.416510590000001"/>
    <n v="37.142857139999997"/>
    <n v="15692"/>
    <n v="82.900813880000001"/>
    <n v="37"/>
    <x v="0"/>
  </r>
  <r>
    <x v="8"/>
    <x v="0"/>
    <x v="1"/>
    <n v="20718"/>
    <n v="13.70771171"/>
    <n v="6.7142857139999998"/>
    <n v="24289"/>
    <n v="44.742013380000003"/>
    <n v="17.14285714"/>
    <n v="10718"/>
    <n v="56.332765690000002"/>
    <n v="23.428571430000002"/>
    <x v="0"/>
  </r>
  <r>
    <x v="8"/>
    <x v="0"/>
    <x v="2"/>
    <n v="19585"/>
    <n v="15.533974280000001"/>
    <n v="6.7142857139999998"/>
    <n v="27802"/>
    <n v="105.4322507"/>
    <n v="80.571428569999995"/>
    <n v="4885"/>
    <n v="141.32310190000001"/>
    <n v="117"/>
    <x v="0"/>
  </r>
  <r>
    <x v="8"/>
    <x v="1"/>
    <x v="0"/>
    <n v="10934"/>
    <n v="14.74083414"/>
    <n v="6.7142857139999998"/>
    <n v="13580"/>
    <n v="70.809229500000001"/>
    <n v="38"/>
    <n v="4474"/>
    <n v="81.418134230000007"/>
    <n v="37.285714290000001"/>
    <x v="1"/>
  </r>
  <r>
    <x v="8"/>
    <x v="1"/>
    <x v="1"/>
    <n v="5674"/>
    <n v="13.27417511"/>
    <n v="6.7142857139999998"/>
    <n v="6381"/>
    <n v="44.716746899999997"/>
    <n v="17.571428569999998"/>
    <n v="3046"/>
    <n v="54.983749060000001"/>
    <n v="23.428571430000002"/>
    <x v="1"/>
  </r>
  <r>
    <x v="8"/>
    <x v="1"/>
    <x v="2"/>
    <n v="5260"/>
    <n v="16.374407720000001"/>
    <n v="6.7142857139999998"/>
    <n v="7140"/>
    <n v="101.69916019999999"/>
    <n v="77.214285709999999"/>
    <n v="1406"/>
    <n v="138.63902239999999"/>
    <n v="113"/>
    <x v="1"/>
  </r>
  <r>
    <x v="8"/>
    <x v="2"/>
    <x v="0"/>
    <n v="10246"/>
    <n v="14.47849227"/>
    <n v="6.8571428570000004"/>
    <n v="13529"/>
    <n v="73.889965259999997"/>
    <n v="37.571428570000002"/>
    <n v="4087"/>
    <n v="81.811868239999995"/>
    <n v="36.857142860000003"/>
    <x v="1"/>
  </r>
  <r>
    <x v="8"/>
    <x v="2"/>
    <x v="1"/>
    <n v="5187"/>
    <n v="13.890932940000001"/>
    <n v="6.7142857139999998"/>
    <n v="6305"/>
    <n v="45.464975039999999"/>
    <n v="17.714285709999999"/>
    <n v="2817"/>
    <n v="57.025210080000001"/>
    <n v="24.14285714"/>
    <x v="1"/>
  </r>
  <r>
    <x v="8"/>
    <x v="2"/>
    <x v="2"/>
    <n v="5059"/>
    <n v="15.107790789999999"/>
    <n v="6.8571428570000004"/>
    <n v="7166"/>
    <n v="108.4214648"/>
    <n v="85.214285709999999"/>
    <n v="1247"/>
    <n v="138.01766950000001"/>
    <n v="112.4285714"/>
    <x v="1"/>
  </r>
  <r>
    <x v="8"/>
    <x v="3"/>
    <x v="0"/>
    <n v="9697"/>
    <n v="14.72200044"/>
    <n v="6.7142857139999998"/>
    <n v="13039"/>
    <n v="73.205761409999994"/>
    <n v="37.857142860000003"/>
    <n v="3733"/>
    <n v="83.38348517"/>
    <n v="36.428571429999998"/>
    <x v="1"/>
  </r>
  <r>
    <x v="8"/>
    <x v="3"/>
    <x v="1"/>
    <n v="4974"/>
    <n v="14.075050770000001"/>
    <n v="6.5714285710000002"/>
    <n v="5994"/>
    <n v="44.561316570000002"/>
    <n v="17.85714286"/>
    <n v="2537"/>
    <n v="57.15538549"/>
    <n v="23.85714286"/>
    <x v="1"/>
  </r>
  <r>
    <x v="8"/>
    <x v="3"/>
    <x v="2"/>
    <n v="4723"/>
    <n v="15.43026381"/>
    <n v="6.7142857139999998"/>
    <n v="6990"/>
    <n v="105.71959029999999"/>
    <n v="81.214285709999999"/>
    <n v="1175"/>
    <n v="140.1172287"/>
    <n v="114.4285714"/>
    <x v="1"/>
  </r>
  <r>
    <x v="8"/>
    <x v="4"/>
    <x v="0"/>
    <n v="9426"/>
    <n v="14.3438917"/>
    <n v="6.8571428570000004"/>
    <n v="12157"/>
    <n v="71.787250880000002"/>
    <n v="36"/>
    <n v="3398"/>
    <n v="85.639638489999996"/>
    <n v="37.714285709999999"/>
    <x v="1"/>
  </r>
  <r>
    <x v="8"/>
    <x v="4"/>
    <x v="1"/>
    <n v="4883"/>
    <n v="13.64277976"/>
    <n v="6.8571428570000004"/>
    <n v="5609"/>
    <n v="44.145082070000001"/>
    <n v="15.71428571"/>
    <n v="2318"/>
    <n v="56.360582579999999"/>
    <n v="22"/>
    <x v="1"/>
  </r>
  <r>
    <x v="8"/>
    <x v="4"/>
    <x v="2"/>
    <n v="4543"/>
    <n v="15.130767090000001"/>
    <n v="6.8571428570000004"/>
    <n v="6506"/>
    <n v="106.20594850000001"/>
    <n v="80.285714290000001"/>
    <n v="1057"/>
    <n v="150.15992900000001"/>
    <n v="127.7857143"/>
    <x v="1"/>
  </r>
  <r>
    <x v="9"/>
    <x v="0"/>
    <x v="0"/>
    <n v="29639"/>
    <n v="14.79541272"/>
    <n v="6.7142857139999998"/>
    <n v="41900"/>
    <n v="70.159322930000002"/>
    <n v="34"/>
    <n v="11976"/>
    <n v="88.20795339"/>
    <n v="37.142857139999997"/>
    <x v="0"/>
  </r>
  <r>
    <x v="9"/>
    <x v="0"/>
    <x v="1"/>
    <n v="16120"/>
    <n v="14.1012886"/>
    <n v="6.7142857139999998"/>
    <n v="19484"/>
    <n v="43.608555639999999"/>
    <n v="17.714285709999999"/>
    <n v="8344"/>
    <n v="60.371820669999998"/>
    <n v="24.14285714"/>
    <x v="0"/>
  </r>
  <r>
    <x v="9"/>
    <x v="0"/>
    <x v="2"/>
    <n v="13519"/>
    <n v="15.66126948"/>
    <n v="6.7142857139999998"/>
    <n v="22278"/>
    <n v="104.77697879999999"/>
    <n v="75.857142859999996"/>
    <n v="3572"/>
    <n v="153.58390890000001"/>
    <n v="130.7142857"/>
    <x v="0"/>
  </r>
  <r>
    <x v="9"/>
    <x v="1"/>
    <x v="0"/>
    <n v="8925"/>
    <n v="14.788636840000001"/>
    <n v="6.8571428570000004"/>
    <n v="12391"/>
    <n v="70.717823899999999"/>
    <n v="34"/>
    <n v="3709"/>
    <n v="86.169499439999996"/>
    <n v="37.142857139999997"/>
    <x v="1"/>
  </r>
  <r>
    <x v="9"/>
    <x v="1"/>
    <x v="1"/>
    <n v="4648"/>
    <n v="13.97192592"/>
    <n v="7"/>
    <n v="5744"/>
    <n v="44.426567419999998"/>
    <n v="17.285714290000001"/>
    <n v="2555"/>
    <n v="58.896532379999996"/>
    <n v="24.214285709999999"/>
    <x v="1"/>
  </r>
  <r>
    <x v="9"/>
    <x v="1"/>
    <x v="2"/>
    <n v="4277"/>
    <n v="15.71577149"/>
    <n v="6.8571428570000004"/>
    <n v="6613"/>
    <n v="102.9860456"/>
    <n v="76.857142859999996"/>
    <n v="1135"/>
    <n v="147.78172140000001"/>
    <n v="128"/>
    <x v="1"/>
  </r>
  <r>
    <x v="9"/>
    <x v="2"/>
    <x v="0"/>
    <n v="7939"/>
    <n v="14.28261927"/>
    <n v="6.8571428570000004"/>
    <n v="11121"/>
    <n v="68.691305589999999"/>
    <n v="33.857142860000003"/>
    <n v="3028"/>
    <n v="83.533403219999997"/>
    <n v="35.285714290000001"/>
    <x v="1"/>
  </r>
  <r>
    <x v="9"/>
    <x v="2"/>
    <x v="1"/>
    <n v="4400"/>
    <n v="13.54058324"/>
    <n v="6.8571428570000004"/>
    <n v="5211"/>
    <n v="43.458641810000003"/>
    <n v="17.714285709999999"/>
    <n v="2105"/>
    <n v="55.474577429999997"/>
    <n v="23"/>
    <x v="1"/>
  </r>
  <r>
    <x v="9"/>
    <x v="2"/>
    <x v="2"/>
    <n v="3539"/>
    <n v="15.253099730000001"/>
    <n v="6.8571428570000004"/>
    <n v="5882"/>
    <n v="102.15643369999999"/>
    <n v="71.857142859999996"/>
    <n v="912"/>
    <n v="148.73439970000001"/>
    <n v="126.1428571"/>
    <x v="1"/>
  </r>
  <r>
    <x v="9"/>
    <x v="3"/>
    <x v="0"/>
    <n v="7141"/>
    <n v="14.955800869999999"/>
    <n v="6.5714285710000002"/>
    <n v="10067"/>
    <n v="69.427857590000002"/>
    <n v="32.857142860000003"/>
    <n v="2805"/>
    <n v="88.060177539999998"/>
    <n v="37.285714290000001"/>
    <x v="1"/>
  </r>
  <r>
    <x v="9"/>
    <x v="3"/>
    <x v="1"/>
    <n v="3940"/>
    <n v="14.61133431"/>
    <n v="6.4285714289999998"/>
    <n v="4616"/>
    <n v="42.356351549999999"/>
    <n v="17.714285709999999"/>
    <n v="1985"/>
    <n v="61.292889760000001"/>
    <n v="24.714285709999999"/>
    <x v="1"/>
  </r>
  <r>
    <x v="9"/>
    <x v="3"/>
    <x v="2"/>
    <n v="3201"/>
    <n v="15.394752390000001"/>
    <n v="6.5714285710000002"/>
    <n v="5413"/>
    <n v="104.42052510000001"/>
    <n v="72.714285709999999"/>
    <n v="810"/>
    <n v="154.2563183"/>
    <n v="129.42857140000001"/>
    <x v="1"/>
  </r>
  <r>
    <x v="9"/>
    <x v="4"/>
    <x v="0"/>
    <n v="5634"/>
    <n v="15.32904366"/>
    <n v="6.4285714289999998"/>
    <n v="8321"/>
    <n v="72.252208269999997"/>
    <n v="36.142857139999997"/>
    <n v="2434"/>
    <n v="97.318384320000007"/>
    <n v="40.714285709999999"/>
    <x v="1"/>
  </r>
  <r>
    <x v="9"/>
    <x v="4"/>
    <x v="1"/>
    <n v="3132"/>
    <n v="14.44468715"/>
    <n v="6.4285714289999998"/>
    <n v="3913"/>
    <n v="44.053817350000003"/>
    <n v="18.14285714"/>
    <n v="1699"/>
    <n v="67.576825769999999"/>
    <n v="26.214285709999999"/>
    <x v="1"/>
  </r>
  <r>
    <x v="9"/>
    <x v="4"/>
    <x v="2"/>
    <n v="2502"/>
    <n v="16.49615631"/>
    <n v="6.2857142860000002"/>
    <n v="4370"/>
    <n v="112.3752032"/>
    <n v="81.571428569999995"/>
    <n v="715"/>
    <n v="168.17942540000001"/>
    <n v="148.14285709999999"/>
    <x v="1"/>
  </r>
  <r>
    <x v="10"/>
    <x v="0"/>
    <x v="0"/>
    <n v="14015"/>
    <n v="18.150078489999999"/>
    <n v="6.4285714289999998"/>
    <n v="23220"/>
    <n v="84.128249460000006"/>
    <n v="46.142857139999997"/>
    <n v="5592"/>
    <n v="107.05594720000001"/>
    <n v="49.571428570000002"/>
    <x v="0"/>
  </r>
  <r>
    <x v="10"/>
    <x v="0"/>
    <x v="1"/>
    <n v="7984"/>
    <n v="17.30574901"/>
    <n v="6.4285714289999998"/>
    <n v="10732"/>
    <n v="51.654621390000003"/>
    <n v="20.14285714"/>
    <n v="3856"/>
    <n v="70.176413440000005"/>
    <n v="28.428571430000002"/>
    <x v="0"/>
  </r>
  <r>
    <x v="10"/>
    <x v="0"/>
    <x v="2"/>
    <n v="6031"/>
    <n v="19.353485079999999"/>
    <n v="6.4285714289999998"/>
    <n v="12365"/>
    <n v="127.9919409"/>
    <n v="99"/>
    <n v="1675"/>
    <n v="192.5565278"/>
    <n v="172.14285709999999"/>
    <x v="0"/>
  </r>
  <r>
    <x v="10"/>
    <x v="1"/>
    <x v="0"/>
    <n v="4224"/>
    <n v="19.01396793"/>
    <n v="6.5714285710000002"/>
    <n v="6343"/>
    <n v="82.798823290000001"/>
    <n v="43.785714290000001"/>
    <n v="1658"/>
    <n v="103.0037014"/>
    <n v="46.571428570000002"/>
    <x v="1"/>
  </r>
  <r>
    <x v="10"/>
    <x v="1"/>
    <x v="1"/>
    <n v="2298"/>
    <n v="18.081774769999999"/>
    <n v="6.5714285710000002"/>
    <n v="2911"/>
    <n v="50.721838030000001"/>
    <n v="18.714285709999999"/>
    <n v="1141"/>
    <n v="68.747252750000001"/>
    <n v="26"/>
    <x v="1"/>
  </r>
  <r>
    <x v="10"/>
    <x v="1"/>
    <x v="2"/>
    <n v="1926"/>
    <n v="20.18683244"/>
    <n v="6.4285714289999998"/>
    <n v="3390"/>
    <n v="124.8362747"/>
    <n v="95.857142859999996"/>
    <n v="499"/>
    <n v="182.0731778"/>
    <n v="154.7857143"/>
    <x v="1"/>
  </r>
  <r>
    <x v="10"/>
    <x v="2"/>
    <x v="0"/>
    <n v="3426"/>
    <n v="18.134357009999999"/>
    <n v="6.5714285710000002"/>
    <n v="5646"/>
    <n v="78.901103620000001"/>
    <n v="38.142857139999997"/>
    <n v="1363"/>
    <n v="107.1218203"/>
    <n v="43.142857139999997"/>
    <x v="1"/>
  </r>
  <r>
    <x v="10"/>
    <x v="2"/>
    <x v="1"/>
    <n v="1951"/>
    <n v="17.894174159999999"/>
    <n v="6.5714285710000002"/>
    <n v="2694"/>
    <n v="50.074723710000001"/>
    <n v="20.85714286"/>
    <n v="928"/>
    <n v="66.32100294"/>
    <n v="25.428571430000002"/>
    <x v="1"/>
  </r>
  <r>
    <x v="10"/>
    <x v="2"/>
    <x v="2"/>
    <n v="1475"/>
    <n v="18.479830620000001"/>
    <n v="6.4285714289999998"/>
    <n v="2917"/>
    <n v="123.001396"/>
    <n v="88"/>
    <n v="413"/>
    <n v="199.42366949999999"/>
    <n v="183.7857143"/>
    <x v="1"/>
  </r>
  <r>
    <x v="10"/>
    <x v="3"/>
    <x v="0"/>
    <n v="3440"/>
    <n v="18.35296816"/>
    <n v="6.4285714289999998"/>
    <n v="6255"/>
    <n v="88.841458579999994"/>
    <n v="57.571428570000002"/>
    <n v="1423"/>
    <n v="104.4662086"/>
    <n v="49.571428570000002"/>
    <x v="1"/>
  </r>
  <r>
    <x v="10"/>
    <x v="3"/>
    <x v="1"/>
    <n v="2055"/>
    <n v="17.299858560000001"/>
    <n v="6.4285714289999998"/>
    <n v="2869"/>
    <n v="53.412732470000002"/>
    <n v="22.14285714"/>
    <n v="1021"/>
    <n v="70.346898400000001"/>
    <n v="33.142857139999997"/>
    <x v="1"/>
  </r>
  <r>
    <x v="10"/>
    <x v="3"/>
    <x v="2"/>
    <n v="1385"/>
    <n v="20.044112370000001"/>
    <n v="6.2857142860000002"/>
    <n v="3366"/>
    <n v="132.8675556"/>
    <n v="101.8571429"/>
    <n v="390"/>
    <n v="194.76626780000001"/>
    <n v="172.42857140000001"/>
    <x v="1"/>
  </r>
  <r>
    <x v="10"/>
    <x v="4"/>
    <x v="0"/>
    <n v="2925"/>
    <n v="16.66091767"/>
    <n v="6.4285714289999998"/>
    <n v="4976"/>
    <n v="86.149479659999997"/>
    <n v="52"/>
    <n v="1148"/>
    <n v="116.0076055"/>
    <n v="71"/>
    <x v="1"/>
  </r>
  <r>
    <x v="10"/>
    <x v="4"/>
    <x v="1"/>
    <n v="1680"/>
    <n v="15.557142860000001"/>
    <n v="6.3571428570000004"/>
    <n v="2258"/>
    <n v="52.745512009999999"/>
    <n v="20.214285709999999"/>
    <n v="766"/>
    <n v="76.776102530000003"/>
    <n v="31.35714286"/>
    <x v="1"/>
  </r>
  <r>
    <x v="10"/>
    <x v="4"/>
    <x v="2"/>
    <n v="1245"/>
    <n v="18.289607950000001"/>
    <n v="6.5714285710000002"/>
    <n v="2692"/>
    <n v="131.46338539999999"/>
    <n v="108"/>
    <n v="373"/>
    <n v="196.59698030000001"/>
    <n v="167"/>
    <x v="1"/>
  </r>
  <r>
    <x v="11"/>
    <x v="0"/>
    <x v="0"/>
    <n v="11755"/>
    <n v="15.47651941"/>
    <n v="6.7142857139999998"/>
    <n v="17627"/>
    <n v="83.500417709999994"/>
    <n v="42.785714290000001"/>
    <n v="4754"/>
    <n v="123.4298587"/>
    <n v="65"/>
    <x v="0"/>
  </r>
  <r>
    <x v="11"/>
    <x v="0"/>
    <x v="1"/>
    <n v="7274"/>
    <n v="14.460402569999999"/>
    <n v="6.8571428570000004"/>
    <n v="8913"/>
    <n v="51.575721190000003"/>
    <n v="21.571428569999998"/>
    <n v="3293"/>
    <n v="84.936745930000001"/>
    <n v="33"/>
    <x v="0"/>
  </r>
  <r>
    <x v="11"/>
    <x v="0"/>
    <x v="2"/>
    <n v="4481"/>
    <n v="17.24668248"/>
    <n v="6.7142857139999998"/>
    <n v="8634"/>
    <n v="138.44784290000001"/>
    <n v="113.2857143"/>
    <n v="1414"/>
    <n v="213.73530919999999"/>
    <n v="188.57142859999999"/>
    <x v="0"/>
  </r>
  <r>
    <x v="11"/>
    <x v="1"/>
    <x v="0"/>
    <n v="3017"/>
    <n v="15.56179305"/>
    <n v="6.7142857139999998"/>
    <n v="4848"/>
    <n v="87.599801389999996"/>
    <n v="50.785714290000001"/>
    <n v="1355"/>
    <n v="124.3407503"/>
    <n v="67.714285709999999"/>
    <x v="1"/>
  </r>
  <r>
    <x v="11"/>
    <x v="1"/>
    <x v="1"/>
    <n v="1736"/>
    <n v="15.153282089999999"/>
    <n v="6.7142857139999998"/>
    <n v="2229"/>
    <n v="52.936507939999998"/>
    <n v="22.285714290000001"/>
    <n v="928"/>
    <n v="87.713820380000001"/>
    <n v="32.142857139999997"/>
    <x v="1"/>
  </r>
  <r>
    <x v="11"/>
    <x v="1"/>
    <x v="2"/>
    <n v="1281"/>
    <n v="16.156358489999999"/>
    <n v="6.5714285710000002"/>
    <n v="2601"/>
    <n v="136.5435415"/>
    <n v="112.8571429"/>
    <n v="412"/>
    <n v="207.02065830000001"/>
    <n v="184.5"/>
    <x v="1"/>
  </r>
  <r>
    <x v="11"/>
    <x v="2"/>
    <x v="0"/>
    <n v="3101"/>
    <n v="16.220126109999999"/>
    <n v="6.7142857139999998"/>
    <n v="4848"/>
    <n v="89.262202669999994"/>
    <n v="56.571428570000002"/>
    <n v="1183"/>
    <n v="115.7782828"/>
    <n v="74.428571430000005"/>
    <x v="1"/>
  </r>
  <r>
    <x v="11"/>
    <x v="2"/>
    <x v="1"/>
    <n v="1901"/>
    <n v="15.04514286"/>
    <n v="6.7857142860000002"/>
    <n v="2349"/>
    <n v="54.64274005"/>
    <n v="22.285714290000001"/>
    <n v="818"/>
    <n v="81.996657279999994"/>
    <n v="34.857142860000003"/>
    <x v="1"/>
  </r>
  <r>
    <x v="11"/>
    <x v="2"/>
    <x v="2"/>
    <n v="1200"/>
    <n v="18.247957169999999"/>
    <n v="6.5714285710000002"/>
    <n v="2481"/>
    <n v="138.488012"/>
    <n v="111.6428571"/>
    <n v="355"/>
    <n v="193.92836790000001"/>
    <n v="171.2857143"/>
    <x v="1"/>
  </r>
  <r>
    <x v="11"/>
    <x v="3"/>
    <x v="0"/>
    <n v="2685"/>
    <n v="15.171500030000001"/>
    <n v="6.8571428570000004"/>
    <n v="4353"/>
    <n v="83.220583550000001"/>
    <n v="40.5"/>
    <n v="1212"/>
    <n v="140.74834519999999"/>
    <n v="81.142857140000004"/>
    <x v="1"/>
  </r>
  <r>
    <x v="11"/>
    <x v="3"/>
    <x v="1"/>
    <n v="1746"/>
    <n v="14.45460199"/>
    <n v="6.8571428570000004"/>
    <n v="2148"/>
    <n v="51.489904090000003"/>
    <n v="20.714285709999999"/>
    <n v="825"/>
    <n v="99.277014089999994"/>
    <n v="37.428571429999998"/>
    <x v="1"/>
  </r>
  <r>
    <x v="11"/>
    <x v="3"/>
    <x v="2"/>
    <n v="939"/>
    <n v="16.62886039"/>
    <n v="6.7142857139999998"/>
    <n v="2184"/>
    <n v="137.6435065"/>
    <n v="114"/>
    <n v="376"/>
    <n v="233.775566"/>
    <n v="206.07142859999999"/>
    <x v="1"/>
  </r>
  <r>
    <x v="11"/>
    <x v="4"/>
    <x v="0"/>
    <n v="2952"/>
    <n v="14.89519185"/>
    <n v="6.8571428570000004"/>
    <n v="3578"/>
    <n v="71.471341460000005"/>
    <n v="30.35714286"/>
    <n v="1004"/>
    <n v="110.3251382"/>
    <n v="42.071428570000002"/>
    <x v="1"/>
  </r>
  <r>
    <x v="11"/>
    <x v="4"/>
    <x v="1"/>
    <n v="1891"/>
    <n v="13.23305676"/>
    <n v="6.8571428570000004"/>
    <n v="2187"/>
    <n v="47.301302929999999"/>
    <n v="21"/>
    <n v="722"/>
    <n v="68.208883549999996"/>
    <n v="30"/>
    <x v="1"/>
  </r>
  <r>
    <x v="11"/>
    <x v="4"/>
    <x v="2"/>
    <n v="1061"/>
    <n v="17.97669814"/>
    <n v="6.8571428570000004"/>
    <n v="1368"/>
    <n v="143.5121359"/>
    <n v="118.2142857"/>
    <n v="271"/>
    <n v="222.53038380000001"/>
    <n v="194.57142859999999"/>
    <x v="1"/>
  </r>
  <r>
    <x v="12"/>
    <x v="0"/>
    <x v="0"/>
    <n v="12980"/>
    <n v="14.679319250000001"/>
    <n v="7"/>
    <n v="16336"/>
    <n v="91.846834529999995"/>
    <n v="35.285714290000001"/>
    <n v="4386"/>
    <n v="118.5536875"/>
    <n v="40.214285709999999"/>
    <x v="0"/>
  </r>
  <r>
    <x v="12"/>
    <x v="0"/>
    <x v="1"/>
    <n v="8270"/>
    <n v="13.519648159999999"/>
    <n v="7"/>
    <n v="8711"/>
    <n v="54.945797589999998"/>
    <n v="21.285714290000001"/>
    <n v="3255"/>
    <n v="75.902464879999997"/>
    <n v="28.428571430000002"/>
    <x v="0"/>
  </r>
  <r>
    <x v="12"/>
    <x v="0"/>
    <x v="2"/>
    <n v="4710"/>
    <n v="16.87213641"/>
    <n v="7"/>
    <n v="7515"/>
    <n v="166.67473989999999"/>
    <n v="141.07142859999999"/>
    <n v="1089"/>
    <n v="246.9839053"/>
    <n v="225.35714290000001"/>
    <x v="0"/>
  </r>
  <r>
    <x v="12"/>
    <x v="1"/>
    <x v="0"/>
    <n v="3494"/>
    <n v="15.11988848"/>
    <n v="7"/>
    <n v="4439"/>
    <n v="90.16890214"/>
    <n v="36.142857139999997"/>
    <n v="1128"/>
    <n v="107.2406762"/>
    <n v="38.285714290000001"/>
    <x v="1"/>
  </r>
  <r>
    <x v="12"/>
    <x v="1"/>
    <x v="1"/>
    <n v="2210"/>
    <n v="13.43329454"/>
    <n v="7"/>
    <n v="2322"/>
    <n v="57.065387880000003"/>
    <n v="20.571428569999998"/>
    <n v="897"/>
    <n v="76.982222930000006"/>
    <n v="28.928571430000002"/>
    <x v="1"/>
  </r>
  <r>
    <x v="12"/>
    <x v="1"/>
    <x v="2"/>
    <n v="1284"/>
    <n v="18.204832849999999"/>
    <n v="7"/>
    <n v="2093"/>
    <n v="157.27196559999999"/>
    <n v="125.4285714"/>
    <n v="219"/>
    <n v="232.7780731"/>
    <n v="210.14285709999999"/>
    <x v="1"/>
  </r>
  <r>
    <x v="12"/>
    <x v="2"/>
    <x v="0"/>
    <n v="3332"/>
    <n v="13.778573769999999"/>
    <n v="7"/>
    <n v="4183"/>
    <n v="93.669558710000004"/>
    <n v="34.428571429999998"/>
    <n v="1068"/>
    <n v="135.68805219999999"/>
    <n v="56"/>
    <x v="1"/>
  </r>
  <r>
    <x v="12"/>
    <x v="2"/>
    <x v="1"/>
    <n v="2127"/>
    <n v="12.609317709999999"/>
    <n v="7"/>
    <n v="2190"/>
    <n v="53.464873949999998"/>
    <n v="22.14285714"/>
    <n v="729"/>
    <n v="81.830665879999998"/>
    <n v="29.14285714"/>
    <x v="1"/>
  </r>
  <r>
    <x v="12"/>
    <x v="2"/>
    <x v="2"/>
    <n v="1205"/>
    <n v="15.96213749"/>
    <n v="7"/>
    <n v="1961"/>
    <n v="174.39550059999999"/>
    <n v="141.14285709999999"/>
    <n v="335"/>
    <n v="254.40418120000001"/>
    <n v="247.7142857"/>
    <x v="1"/>
  </r>
  <r>
    <x v="12"/>
    <x v="3"/>
    <x v="0"/>
    <n v="3366"/>
    <n v="13.958466899999999"/>
    <n v="7"/>
    <n v="4196"/>
    <n v="83.970580190000007"/>
    <n v="28.785714290000001"/>
    <n v="1197"/>
    <n v="111.2208014"/>
    <n v="33.571428570000002"/>
    <x v="1"/>
  </r>
  <r>
    <x v="12"/>
    <x v="3"/>
    <x v="1"/>
    <n v="2120"/>
    <n v="13.106387570000001"/>
    <n v="7"/>
    <n v="2364"/>
    <n v="47.973838919999999"/>
    <n v="19.571428569999998"/>
    <n v="922"/>
    <n v="70.252807239999996"/>
    <n v="27.85714286"/>
    <x v="1"/>
  </r>
  <r>
    <x v="12"/>
    <x v="3"/>
    <x v="2"/>
    <n v="1246"/>
    <n v="15.512396689999999"/>
    <n v="6.8571428570000004"/>
    <n v="1804"/>
    <n v="167.2773243"/>
    <n v="152.57142859999999"/>
    <n v="260"/>
    <n v="257.23902170000002"/>
    <n v="240.57142859999999"/>
    <x v="1"/>
  </r>
  <r>
    <x v="12"/>
    <x v="4"/>
    <x v="0"/>
    <n v="2788"/>
    <n v="16.102065400000001"/>
    <n v="7"/>
    <n v="3518"/>
    <n v="101.33690060000001"/>
    <n v="46.785714290000001"/>
    <n v="993"/>
    <n v="121.7438222"/>
    <n v="42.142857139999997"/>
    <x v="1"/>
  </r>
  <r>
    <x v="12"/>
    <x v="4"/>
    <x v="1"/>
    <n v="1813"/>
    <n v="15.185197730000001"/>
    <n v="7"/>
    <n v="1835"/>
    <n v="63.321103299999997"/>
    <n v="23.714285709999999"/>
    <n v="707"/>
    <n v="75.79699248"/>
    <n v="28"/>
    <x v="1"/>
  </r>
  <r>
    <x v="12"/>
    <x v="4"/>
    <x v="2"/>
    <n v="975"/>
    <n v="18.028286779999998"/>
    <n v="7"/>
    <n v="1657"/>
    <n v="168.23008239999999"/>
    <n v="143.57142859999999"/>
    <n v="275"/>
    <n v="239.6293014"/>
    <n v="215.92857140000001"/>
    <x v="1"/>
  </r>
  <r>
    <x v="13"/>
    <x v="0"/>
    <x v="0"/>
    <n v="12574"/>
    <n v="15.32182901"/>
    <n v="7"/>
    <n v="15772"/>
    <n v="90.862941280000001"/>
    <n v="36.428571429999998"/>
    <n v="4126"/>
    <n v="128.25255100000001"/>
    <n v="46.714285709999999"/>
    <x v="0"/>
  </r>
  <r>
    <x v="13"/>
    <x v="0"/>
    <x v="1"/>
    <n v="8093"/>
    <n v="14.657864740000001"/>
    <n v="7.1428571429999996"/>
    <n v="8491"/>
    <n v="52.163547970000003"/>
    <n v="22.285714290000001"/>
    <n v="3034"/>
    <n v="81.009507959999993"/>
    <n v="31.428571430000002"/>
    <x v="0"/>
  </r>
  <r>
    <x v="13"/>
    <x v="0"/>
    <x v="2"/>
    <n v="4481"/>
    <n v="16.603402760000002"/>
    <n v="7"/>
    <n v="7184"/>
    <n v="169.5698764"/>
    <n v="126.4285714"/>
    <n v="1042"/>
    <n v="266.48560300000003"/>
    <n v="254.57142859999999"/>
    <x v="0"/>
  </r>
  <r>
    <x v="13"/>
    <x v="1"/>
    <x v="0"/>
    <n v="3021"/>
    <n v="15.959326859999999"/>
    <n v="7.1428571429999996"/>
    <n v="3967"/>
    <n v="84.173718750000006"/>
    <n v="32.857142860000003"/>
    <n v="1185"/>
    <n v="129.3219856"/>
    <n v="46.571428570000002"/>
    <x v="1"/>
  </r>
  <r>
    <x v="13"/>
    <x v="1"/>
    <x v="1"/>
    <n v="1993"/>
    <n v="14.6538372"/>
    <n v="7.1428571429999996"/>
    <n v="2326"/>
    <n v="51.229619569999997"/>
    <n v="23.428571430000002"/>
    <n v="881"/>
    <n v="86.109234049999998"/>
    <n v="31.714285709999999"/>
    <x v="1"/>
  </r>
  <r>
    <x v="13"/>
    <x v="1"/>
    <x v="2"/>
    <n v="1028"/>
    <n v="18.73142198"/>
    <n v="7"/>
    <n v="1613"/>
    <n v="168.6575411"/>
    <n v="133.35714290000001"/>
    <n v="292"/>
    <n v="262.31953559999999"/>
    <n v="254.14285709999999"/>
    <x v="1"/>
  </r>
  <r>
    <x v="13"/>
    <x v="2"/>
    <x v="0"/>
    <n v="2872"/>
    <n v="15.8700493"/>
    <n v="7.1428571429999996"/>
    <n v="3500"/>
    <n v="91.36992214"/>
    <n v="38.785714290000001"/>
    <n v="956"/>
    <n v="118.3478327"/>
    <n v="42"/>
    <x v="1"/>
  </r>
  <r>
    <x v="13"/>
    <x v="2"/>
    <x v="1"/>
    <n v="1855"/>
    <n v="14.99924856"/>
    <n v="7.2857142860000002"/>
    <n v="1941"/>
    <n v="52.327339029999997"/>
    <n v="21.85714286"/>
    <n v="721"/>
    <n v="72.514325790000001"/>
    <n v="31.285714290000001"/>
    <x v="1"/>
  </r>
  <r>
    <x v="13"/>
    <x v="5"/>
    <x v="2"/>
    <n v="1017"/>
    <n v="17.58657011"/>
    <n v="7.1428571429999996"/>
    <n v="1538"/>
    <n v="171.71842649999999"/>
    <n v="111"/>
    <n v="225"/>
    <n v="264.8917361"/>
    <n v="247.2857143"/>
    <x v="1"/>
  </r>
  <r>
    <x v="13"/>
    <x v="6"/>
    <x v="0"/>
    <n v="3099"/>
    <n v="15.064893939999999"/>
    <n v="7.1428571429999996"/>
    <n v="3726"/>
    <n v="91.632653059999996"/>
    <n v="36.571428570000002"/>
    <n v="934"/>
    <n v="123.6555451"/>
    <n v="46.857142860000003"/>
    <x v="1"/>
  </r>
  <r>
    <x v="13"/>
    <x v="6"/>
    <x v="1"/>
    <n v="2073"/>
    <n v="15.007813649999999"/>
    <n v="7.4285714289999998"/>
    <n v="1941"/>
    <n v="52.826761470000001"/>
    <n v="23"/>
    <n v="687"/>
    <n v="75.469267880000004"/>
    <n v="31.14285714"/>
    <x v="1"/>
  </r>
  <r>
    <x v="13"/>
    <x v="3"/>
    <x v="2"/>
    <n v="1026"/>
    <n v="15.18726296"/>
    <n v="7"/>
    <n v="1760"/>
    <n v="168.06850009999999"/>
    <n v="119.8571429"/>
    <n v="233"/>
    <n v="265.7111936"/>
    <n v="255.7142857"/>
    <x v="1"/>
  </r>
  <r>
    <x v="13"/>
    <x v="4"/>
    <x v="0"/>
    <n v="3582"/>
    <n v="14.58863923"/>
    <n v="6.8571428570000004"/>
    <n v="4579"/>
    <n v="96.261737789999998"/>
    <n v="40.142857139999997"/>
    <n v="1051"/>
    <n v="140.12552009999999"/>
    <n v="54.642857139999997"/>
    <x v="1"/>
  </r>
  <r>
    <x v="13"/>
    <x v="7"/>
    <x v="1"/>
    <n v="2172"/>
    <n v="14.03969036"/>
    <n v="7"/>
    <n v="2283"/>
    <n v="52.503462239999998"/>
    <n v="20.85714286"/>
    <n v="745"/>
    <n v="88.290733590000002"/>
    <n v="32"/>
    <x v="1"/>
  </r>
  <r>
    <x v="13"/>
    <x v="4"/>
    <x v="2"/>
    <n v="1410"/>
    <n v="15.47516763"/>
    <n v="6.7142857139999998"/>
    <n v="2273"/>
    <n v="169.7953813"/>
    <n v="137.85714290000001"/>
    <n v="292"/>
    <n v="272.39359610000002"/>
    <n v="254.2857143"/>
    <x v="1"/>
  </r>
  <r>
    <x v="14"/>
    <x v="8"/>
    <x v="0"/>
    <n v="4296"/>
    <n v="14.782215219999999"/>
    <n v="7.1428571429999996"/>
    <n v="4754"/>
    <n v="87.124364709999995"/>
    <n v="31.571428569999998"/>
    <n v="1315"/>
    <n v="117.1439628"/>
    <n v="39.428571429999998"/>
    <x v="1"/>
  </r>
  <r>
    <x v="14"/>
    <x v="8"/>
    <x v="1"/>
    <n v="2661"/>
    <n v="15.054675850000001"/>
    <n v="7.1428571429999996"/>
    <n v="2536"/>
    <n v="49.934281970000001"/>
    <n v="21.14285714"/>
    <n v="990"/>
    <n v="72.422915160000002"/>
    <n v="26.714285709999999"/>
    <x v="1"/>
  </r>
  <r>
    <x v="14"/>
    <x v="8"/>
    <x v="2"/>
    <n v="1635"/>
    <n v="14.300719859999999"/>
    <n v="7.1428571429999996"/>
    <n v="2176"/>
    <n v="157.449106"/>
    <n v="107.5714286"/>
    <n v="309"/>
    <n v="260.63006050000001"/>
    <n v="262"/>
    <x v="1"/>
  </r>
  <r>
    <x v="14"/>
    <x v="9"/>
    <x v="0"/>
    <n v="4007"/>
    <n v="13.49632253"/>
    <n v="7"/>
    <n v="4692"/>
    <n v="78.257594240000003"/>
    <n v="28.285714290000001"/>
    <n v="1245"/>
    <n v="112.78024689999999"/>
    <n v="36"/>
    <x v="1"/>
  </r>
  <r>
    <x v="14"/>
    <x v="9"/>
    <x v="1"/>
    <n v="2540"/>
    <n v="13.59593216"/>
    <n v="7"/>
    <n v="2452"/>
    <n v="43.02005999"/>
    <n v="20"/>
    <n v="960"/>
    <n v="69.201503759999994"/>
    <n v="28.214285709999999"/>
    <x v="1"/>
  </r>
  <r>
    <x v="14"/>
    <x v="9"/>
    <x v="2"/>
    <n v="1467"/>
    <n v="13.31551271"/>
    <n v="6.8571428570000004"/>
    <n v="2201"/>
    <n v="143.90796370000001"/>
    <n v="87.785714290000001"/>
    <n v="270"/>
    <n v="269.00592990000001"/>
    <n v="270.42857140000001"/>
    <x v="1"/>
  </r>
</pivotCacheRecords>
</file>

<file path=xl/pivotCache/pivotCacheRecords2.xml><?xml version="1.0" encoding="utf-8"?>
<pivotCacheRecords xmlns="http://schemas.openxmlformats.org/spreadsheetml/2006/main" xmlns:r="http://schemas.openxmlformats.org/officeDocument/2006/relationships" count="336">
  <r>
    <x v="0"/>
    <x v="0"/>
    <x v="0"/>
    <x v="0"/>
    <n v="112872"/>
    <n v="11.294551050000001"/>
    <n v="7.1428571429999996"/>
    <n v="77449"/>
    <n v="43.794154749999997"/>
    <n v="21"/>
    <n v="34119"/>
    <n v="45.219426810000002"/>
    <n v="21.14285714"/>
    <x v="0"/>
  </r>
  <r>
    <x v="0"/>
    <x v="0"/>
    <x v="0"/>
    <x v="1"/>
    <n v="54274"/>
    <n v="9.0600668070000001"/>
    <n v="6.7142857139999998"/>
    <n v="34800"/>
    <n v="19.02340697"/>
    <n v="11.57142857"/>
    <n v="22619"/>
    <n v="25.401597379999998"/>
    <n v="16.714285709999999"/>
    <x v="0"/>
  </r>
  <r>
    <x v="0"/>
    <x v="0"/>
    <x v="0"/>
    <x v="2"/>
    <n v="58598"/>
    <n v="13.361573030000001"/>
    <n v="7.5714285710000002"/>
    <n v="40975"/>
    <n v="70.156634049999994"/>
    <n v="47.428571429999998"/>
    <n v="10637"/>
    <n v="87.584881609999996"/>
    <n v="62.5"/>
    <x v="0"/>
  </r>
  <r>
    <x v="0"/>
    <x v="0"/>
    <x v="1"/>
    <x v="0"/>
    <n v="15894"/>
    <n v="5.697714768"/>
    <n v="4.4285714289999998"/>
    <n v="8914"/>
    <n v="13.29009682"/>
    <n v="8.8571428569999995"/>
    <n v="5996"/>
    <n v="18.486390499999999"/>
    <n v="14.14285714"/>
    <x v="0"/>
  </r>
  <r>
    <x v="0"/>
    <x v="0"/>
    <x v="2"/>
    <x v="0"/>
    <n v="11873"/>
    <n v="9.2192302490000007"/>
    <n v="7.2857142860000002"/>
    <n v="6604"/>
    <n v="24.39404025"/>
    <n v="11.85714286"/>
    <n v="3979"/>
    <n v="28.89718586"/>
    <n v="16.85714286"/>
    <x v="0"/>
  </r>
  <r>
    <x v="0"/>
    <x v="0"/>
    <x v="3"/>
    <x v="0"/>
    <n v="85105"/>
    <n v="12.622511879999999"/>
    <n v="7.4285714289999998"/>
    <n v="61931"/>
    <n v="51.461941060000001"/>
    <n v="28.428571430000002"/>
    <n v="24144"/>
    <n v="54.501074819999999"/>
    <n v="27.285714290000001"/>
    <x v="0"/>
  </r>
  <r>
    <x v="1"/>
    <x v="0"/>
    <x v="0"/>
    <x v="0"/>
    <n v="107367"/>
    <n v="11.87838769"/>
    <n v="7.4285714289999998"/>
    <n v="73956"/>
    <n v="43.796937679999999"/>
    <n v="20.285714290000001"/>
    <n v="33822"/>
    <n v="47.299402999999998"/>
    <n v="21.14285714"/>
    <x v="0"/>
  </r>
  <r>
    <x v="1"/>
    <x v="0"/>
    <x v="0"/>
    <x v="1"/>
    <n v="56811"/>
    <n v="9.6835949840000008"/>
    <n v="7"/>
    <n v="35976"/>
    <n v="19.438902160000001"/>
    <n v="11.71428571"/>
    <n v="23303"/>
    <n v="26.79433083"/>
    <n v="17"/>
    <x v="0"/>
  </r>
  <r>
    <x v="1"/>
    <x v="0"/>
    <x v="0"/>
    <x v="2"/>
    <n v="50556"/>
    <n v="14.334722749999999"/>
    <n v="7.8571428570000004"/>
    <n v="36267"/>
    <n v="75.06570988"/>
    <n v="51.857142860000003"/>
    <n v="9665"/>
    <n v="96.904513399999999"/>
    <n v="68.714285709999999"/>
    <x v="0"/>
  </r>
  <r>
    <x v="1"/>
    <x v="0"/>
    <x v="1"/>
    <x v="0"/>
    <n v="17321"/>
    <n v="5.9409821269999998"/>
    <n v="4.7142857139999998"/>
    <n v="10092"/>
    <n v="15.2623882"/>
    <n v="9.2857142859999993"/>
    <n v="6756"/>
    <n v="20.587820600000001"/>
    <n v="15.14285714"/>
    <x v="0"/>
  </r>
  <r>
    <x v="1"/>
    <x v="0"/>
    <x v="2"/>
    <x v="0"/>
    <n v="11773"/>
    <n v="9.4140573330000006"/>
    <n v="7.4285714289999998"/>
    <n v="6737"/>
    <n v="24.130223520000001"/>
    <n v="11.85714286"/>
    <n v="4101"/>
    <n v="29.149706200000001"/>
    <n v="17.14285714"/>
    <x v="0"/>
  </r>
  <r>
    <x v="1"/>
    <x v="0"/>
    <x v="3"/>
    <x v="0"/>
    <n v="78273"/>
    <n v="13.573222380000001"/>
    <n v="7.8571428570000004"/>
    <n v="57127"/>
    <n v="52.684600719999999"/>
    <n v="29.285714290000001"/>
    <n v="22965"/>
    <n v="58.30110904"/>
    <n v="27.85714286"/>
    <x v="0"/>
  </r>
  <r>
    <x v="2"/>
    <x v="0"/>
    <x v="0"/>
    <x v="0"/>
    <n v="117795"/>
    <n v="11.823396710000001"/>
    <n v="6.8571428570000004"/>
    <n v="67917"/>
    <n v="42.812066110000004"/>
    <n v="16.85714286"/>
    <n v="32363"/>
    <n v="50.187381739999999"/>
    <n v="20.571428569999998"/>
    <x v="0"/>
  </r>
  <r>
    <x v="2"/>
    <x v="0"/>
    <x v="0"/>
    <x v="1"/>
    <n v="69265"/>
    <n v="9.5784987620000006"/>
    <n v="6.5714285710000002"/>
    <n v="38178"/>
    <n v="19.213042210000001"/>
    <n v="11"/>
    <n v="23838"/>
    <n v="29.0293703"/>
    <n v="17"/>
    <x v="0"/>
  </r>
  <r>
    <x v="2"/>
    <x v="0"/>
    <x v="0"/>
    <x v="2"/>
    <n v="48530"/>
    <n v="14.85896501"/>
    <n v="7.2857142860000002"/>
    <n v="28274"/>
    <n v="88.314534300000005"/>
    <n v="66.428571430000005"/>
    <n v="7800"/>
    <n v="115.3769305"/>
    <n v="85.714285709999999"/>
    <x v="0"/>
  </r>
  <r>
    <x v="2"/>
    <x v="0"/>
    <x v="1"/>
    <x v="0"/>
    <n v="18966"/>
    <n v="6.0310485060000003"/>
    <n v="4.7142857139999998"/>
    <n v="11110"/>
    <n v="13.91799548"/>
    <n v="9"/>
    <n v="7543"/>
    <n v="21.422489939999998"/>
    <n v="15.14285714"/>
    <x v="0"/>
  </r>
  <r>
    <x v="2"/>
    <x v="0"/>
    <x v="2"/>
    <x v="0"/>
    <n v="14257"/>
    <n v="9.1988732389999992"/>
    <n v="7"/>
    <n v="7155"/>
    <n v="21.711456389999999"/>
    <n v="10.57142857"/>
    <n v="4342"/>
    <n v="28.46604215"/>
    <n v="16.285714290000001"/>
    <x v="0"/>
  </r>
  <r>
    <x v="2"/>
    <x v="0"/>
    <x v="3"/>
    <x v="0"/>
    <n v="84572"/>
    <n v="13.88427091"/>
    <n v="7.2857142860000002"/>
    <n v="49652"/>
    <n v="54.902685990000002"/>
    <n v="28.85714286"/>
    <n v="20478"/>
    <n v="65.379707940000003"/>
    <n v="30"/>
    <x v="0"/>
  </r>
  <r>
    <x v="3"/>
    <x v="0"/>
    <x v="0"/>
    <x v="0"/>
    <n v="124520"/>
    <n v="12.2172293"/>
    <n v="7"/>
    <n v="65423"/>
    <n v="43.493801529999999"/>
    <n v="16.85714286"/>
    <n v="32139"/>
    <n v="49.889674050000004"/>
    <n v="20.714285709999999"/>
    <x v="0"/>
  </r>
  <r>
    <x v="3"/>
    <x v="0"/>
    <x v="0"/>
    <x v="1"/>
    <n v="72459"/>
    <n v="9.9286380449999996"/>
    <n v="6.7142857139999998"/>
    <n v="37966"/>
    <n v="19.933743150000002"/>
    <n v="11.14285714"/>
    <n v="23884"/>
    <n v="28.535397459999999"/>
    <n v="17"/>
    <x v="0"/>
  </r>
  <r>
    <x v="3"/>
    <x v="0"/>
    <x v="0"/>
    <x v="2"/>
    <n v="52061"/>
    <n v="15.04549125"/>
    <n v="7.2857142860000002"/>
    <n v="26165"/>
    <n v="90.954761059999996"/>
    <n v="64.285714290000001"/>
    <n v="7626"/>
    <n v="117.3413963"/>
    <n v="87.142857140000004"/>
    <x v="0"/>
  </r>
  <r>
    <x v="3"/>
    <x v="0"/>
    <x v="1"/>
    <x v="0"/>
    <n v="18018"/>
    <n v="6.3781790349999996"/>
    <n v="4.8571428570000004"/>
    <n v="10847"/>
    <n v="14.571878379999999"/>
    <n v="9.1428571430000005"/>
    <n v="7560"/>
    <n v="21.367541540000001"/>
    <n v="15.42857143"/>
    <x v="0"/>
  </r>
  <r>
    <x v="3"/>
    <x v="0"/>
    <x v="2"/>
    <x v="0"/>
    <n v="14930"/>
    <n v="8.8908340339999992"/>
    <n v="7"/>
    <n v="7255"/>
    <n v="19.332216240000001"/>
    <n v="10.42857143"/>
    <n v="4435"/>
    <n v="25.042833269999999"/>
    <n v="16"/>
    <x v="0"/>
  </r>
  <r>
    <x v="3"/>
    <x v="0"/>
    <x v="3"/>
    <x v="0"/>
    <n v="91572"/>
    <n v="14.29536025"/>
    <n v="7.2857142860000002"/>
    <n v="47321"/>
    <n v="56.343133760000001"/>
    <n v="28.85714286"/>
    <n v="20144"/>
    <n v="65.969918699999994"/>
    <n v="30.714285709999999"/>
    <x v="0"/>
  </r>
  <r>
    <x v="4"/>
    <x v="0"/>
    <x v="0"/>
    <x v="0"/>
    <n v="111368"/>
    <n v="12.60119471"/>
    <n v="7"/>
    <n v="57699"/>
    <n v="43.767167280000002"/>
    <n v="17.428571430000002"/>
    <n v="27934"/>
    <n v="50.573871789999998"/>
    <n v="20.428571430000002"/>
    <x v="0"/>
  </r>
  <r>
    <x v="4"/>
    <x v="0"/>
    <x v="0"/>
    <x v="1"/>
    <n v="61567"/>
    <n v="10.200026980000001"/>
    <n v="6.7142857139999998"/>
    <n v="32450"/>
    <n v="20.177616319999998"/>
    <n v="11"/>
    <n v="20373"/>
    <n v="28.68903422"/>
    <n v="16.714285709999999"/>
    <x v="0"/>
  </r>
  <r>
    <x v="4"/>
    <x v="0"/>
    <x v="0"/>
    <x v="2"/>
    <n v="49801"/>
    <n v="15.250474029999999"/>
    <n v="7.1428571429999996"/>
    <n v="24106"/>
    <n v="84.539265450000002"/>
    <n v="57.142857139999997"/>
    <n v="6955"/>
    <n v="114.97483010000001"/>
    <n v="76.857142859999996"/>
    <x v="0"/>
  </r>
  <r>
    <x v="4"/>
    <x v="0"/>
    <x v="1"/>
    <x v="0"/>
    <n v="12807"/>
    <n v="6.7546051580000004"/>
    <n v="5.1428571429999996"/>
    <n v="7371"/>
    <n v="15.96744687"/>
    <n v="9.7142857140000007"/>
    <n v="5072"/>
    <n v="22.648307519999999"/>
    <n v="15.5"/>
    <x v="0"/>
  </r>
  <r>
    <x v="4"/>
    <x v="0"/>
    <x v="2"/>
    <x v="0"/>
    <n v="14803"/>
    <n v="8.8710119669999994"/>
    <n v="6.8571428570000004"/>
    <n v="7504"/>
    <n v="18.921291440000001"/>
    <n v="10"/>
    <n v="4618"/>
    <n v="24.91511719"/>
    <n v="15.57142857"/>
    <x v="0"/>
  </r>
  <r>
    <x v="4"/>
    <x v="0"/>
    <x v="3"/>
    <x v="0"/>
    <n v="83758"/>
    <n v="14.440941820000001"/>
    <n v="7.1428571429999996"/>
    <n v="42824"/>
    <n v="54.61094516"/>
    <n v="27.428571430000002"/>
    <n v="18244"/>
    <n v="64.6419085"/>
    <n v="28"/>
    <x v="0"/>
  </r>
  <r>
    <x v="4"/>
    <x v="1"/>
    <x v="0"/>
    <x v="0"/>
    <n v="30795"/>
    <n v="12.63652847"/>
    <n v="7"/>
    <n v="15762"/>
    <n v="45.197294429999999"/>
    <n v="18"/>
    <n v="7907"/>
    <n v="50.417073129999999"/>
    <n v="21.14285714"/>
    <x v="1"/>
  </r>
  <r>
    <x v="4"/>
    <x v="1"/>
    <x v="0"/>
    <x v="1"/>
    <n v="17194"/>
    <n v="10.41580491"/>
    <n v="6.7142857139999998"/>
    <n v="8943"/>
    <n v="20.834361770000001"/>
    <n v="11.42857143"/>
    <n v="5793"/>
    <n v="28.983788730000001"/>
    <n v="17.285714290000001"/>
    <x v="1"/>
  </r>
  <r>
    <x v="4"/>
    <x v="1"/>
    <x v="0"/>
    <x v="2"/>
    <n v="13601"/>
    <n v="15.09539678"/>
    <n v="7.2857142860000002"/>
    <n v="6505"/>
    <n v="90.246376330000004"/>
    <n v="63.571428570000002"/>
    <n v="1949"/>
    <n v="114.4838352"/>
    <n v="78.428571430000005"/>
    <x v="1"/>
  </r>
  <r>
    <x v="4"/>
    <x v="1"/>
    <x v="1"/>
    <x v="0"/>
    <n v="3390"/>
    <n v="6.7988710379999997"/>
    <n v="5.1428571429999996"/>
    <n v="2013"/>
    <n v="15.75013263"/>
    <n v="9.8571428569999995"/>
    <n v="1418"/>
    <n v="22.393371760000001"/>
    <n v="16.14285714"/>
    <x v="1"/>
  </r>
  <r>
    <x v="4"/>
    <x v="1"/>
    <x v="2"/>
    <x v="0"/>
    <n v="3742"/>
    <n v="8.9457679980000009"/>
    <n v="6.8571428570000004"/>
    <n v="1934"/>
    <n v="19.89723077"/>
    <n v="10.28571429"/>
    <n v="1250"/>
    <n v="27.414031260000002"/>
    <n v="16.428571430000002"/>
    <x v="1"/>
  </r>
  <r>
    <x v="4"/>
    <x v="1"/>
    <x v="3"/>
    <x v="0"/>
    <n v="23663"/>
    <n v="14.37271067"/>
    <n v="7.2857142860000002"/>
    <n v="11815"/>
    <n v="56.225773310000001"/>
    <n v="27.571428569999998"/>
    <n v="5239"/>
    <n v="63.270944589999999"/>
    <n v="28.14285714"/>
    <x v="1"/>
  </r>
  <r>
    <x v="4"/>
    <x v="2"/>
    <x v="0"/>
    <x v="0"/>
    <n v="26995"/>
    <n v="12.424850989999999"/>
    <n v="7.1428571429999996"/>
    <n v="13704"/>
    <n v="42.933644020000003"/>
    <n v="16.428571430000002"/>
    <n v="6606"/>
    <n v="51.613862480000002"/>
    <n v="20.285714290000001"/>
    <x v="1"/>
  </r>
  <r>
    <x v="4"/>
    <x v="2"/>
    <x v="0"/>
    <x v="1"/>
    <n v="15319"/>
    <n v="10.305060640000001"/>
    <n v="6.8571428570000004"/>
    <n v="7946"/>
    <n v="20.30346089"/>
    <n v="11"/>
    <n v="4815"/>
    <n v="29.148094149999999"/>
    <n v="16.428571430000002"/>
    <x v="1"/>
  </r>
  <r>
    <x v="4"/>
    <x v="2"/>
    <x v="0"/>
    <x v="2"/>
    <n v="11676"/>
    <n v="14.896606540000001"/>
    <n v="7.2857142860000002"/>
    <n v="5497"/>
    <n v="85.208372440000005"/>
    <n v="57.142857139999997"/>
    <n v="1657"/>
    <n v="117.14129490000001"/>
    <n v="77.785714290000001"/>
    <x v="1"/>
  </r>
  <r>
    <x v="4"/>
    <x v="2"/>
    <x v="1"/>
    <x v="0"/>
    <n v="3169"/>
    <n v="7.1817762610000004"/>
    <n v="5.7142857139999998"/>
    <n v="1828"/>
    <n v="17.029117379999999"/>
    <n v="9.8571428569999995"/>
    <n v="1223"/>
    <n v="23.042904679999999"/>
    <n v="15"/>
    <x v="1"/>
  </r>
  <r>
    <x v="4"/>
    <x v="2"/>
    <x v="2"/>
    <x v="0"/>
    <n v="3677"/>
    <n v="8.8837664269999994"/>
    <n v="7"/>
    <n v="1764"/>
    <n v="18.27761559"/>
    <n v="10"/>
    <n v="1011"/>
    <n v="24.915537019999999"/>
    <n v="15"/>
    <x v="1"/>
  </r>
  <r>
    <x v="4"/>
    <x v="2"/>
    <x v="3"/>
    <x v="0"/>
    <n v="20149"/>
    <n v="14.191286330000001"/>
    <n v="7.2857142860000002"/>
    <n v="10112"/>
    <n v="53.644338060000003"/>
    <n v="26.285714290000001"/>
    <n v="4372"/>
    <n v="65.600326640000006"/>
    <n v="28.428571430000002"/>
    <x v="1"/>
  </r>
  <r>
    <x v="4"/>
    <x v="3"/>
    <x v="0"/>
    <x v="0"/>
    <n v="27916"/>
    <n v="12.67090823"/>
    <n v="6.8571428570000004"/>
    <n v="14628"/>
    <n v="43.739719450000003"/>
    <n v="17.428571430000002"/>
    <n v="7173"/>
    <n v="51.231735559999997"/>
    <n v="20.428571430000002"/>
    <x v="1"/>
  </r>
  <r>
    <x v="4"/>
    <x v="3"/>
    <x v="0"/>
    <x v="1"/>
    <n v="15382"/>
    <n v="10.08070635"/>
    <n v="6.5714285710000002"/>
    <n v="8169"/>
    <n v="19.85115613"/>
    <n v="10.85714286"/>
    <n v="5219"/>
    <n v="29.046198270000001"/>
    <n v="16.85714286"/>
    <x v="1"/>
  </r>
  <r>
    <x v="4"/>
    <x v="3"/>
    <x v="0"/>
    <x v="2"/>
    <n v="12534"/>
    <n v="15.534417899999999"/>
    <n v="7"/>
    <n v="6175"/>
    <n v="83.873829310000005"/>
    <n v="55"/>
    <n v="1791"/>
    <n v="116.1269305"/>
    <n v="75.071428569999995"/>
    <x v="1"/>
  </r>
  <r>
    <x v="4"/>
    <x v="3"/>
    <x v="1"/>
    <x v="0"/>
    <n v="3283"/>
    <n v="6.6663548490000002"/>
    <n v="5"/>
    <n v="1851"/>
    <n v="15.465968589999999"/>
    <n v="9.5714285710000002"/>
    <n v="1292"/>
    <n v="22.935956699999998"/>
    <n v="15.57142857"/>
    <x v="1"/>
  </r>
  <r>
    <x v="4"/>
    <x v="3"/>
    <x v="2"/>
    <x v="0"/>
    <n v="3861"/>
    <n v="8.8614852640000006"/>
    <n v="6.8571428570000004"/>
    <n v="2000"/>
    <n v="19.3542223"/>
    <n v="9.8571428569999995"/>
    <n v="1244"/>
    <n v="24.523000360000001"/>
    <n v="15.42857143"/>
    <x v="1"/>
  </r>
  <r>
    <x v="4"/>
    <x v="3"/>
    <x v="3"/>
    <x v="0"/>
    <n v="20772"/>
    <n v="14.610544020000001"/>
    <n v="7"/>
    <n v="10777"/>
    <n v="54.786369270000002"/>
    <n v="28.14285714"/>
    <n v="4637"/>
    <n v="66.095206540000007"/>
    <n v="28.285714290000001"/>
    <x v="1"/>
  </r>
  <r>
    <x v="4"/>
    <x v="4"/>
    <x v="0"/>
    <x v="0"/>
    <n v="25662"/>
    <n v="12.665596000000001"/>
    <n v="6.8571428570000004"/>
    <n v="13605"/>
    <n v="43.02043252"/>
    <n v="17.85714286"/>
    <n v="6248"/>
    <n v="48.912209249999997"/>
    <n v="19.428571430000002"/>
    <x v="1"/>
  </r>
  <r>
    <x v="4"/>
    <x v="4"/>
    <x v="0"/>
    <x v="1"/>
    <n v="13672"/>
    <n v="9.9713196269999997"/>
    <n v="6.4285714289999998"/>
    <n v="7392"/>
    <n v="19.6089199"/>
    <n v="10.71428571"/>
    <n v="4546"/>
    <n v="27.415943169999998"/>
    <n v="16"/>
    <x v="1"/>
  </r>
  <r>
    <x v="4"/>
    <x v="4"/>
    <x v="0"/>
    <x v="2"/>
    <n v="11990"/>
    <n v="15.46023862"/>
    <n v="7.1428571429999996"/>
    <n v="5929"/>
    <n v="78.90248115"/>
    <n v="53.571428570000002"/>
    <n v="1558"/>
    <n v="111.95213409999999"/>
    <n v="76"/>
    <x v="1"/>
  </r>
  <r>
    <x v="4"/>
    <x v="4"/>
    <x v="1"/>
    <x v="0"/>
    <n v="2965"/>
    <n v="6.3443692250000003"/>
    <n v="4.8571428570000004"/>
    <n v="1679"/>
    <n v="15.61005089"/>
    <n v="9.1428571430000005"/>
    <n v="1139"/>
    <n v="22.21651189"/>
    <n v="15.14285714"/>
    <x v="1"/>
  </r>
  <r>
    <x v="4"/>
    <x v="4"/>
    <x v="2"/>
    <x v="0"/>
    <n v="3523"/>
    <n v="8.7919466049999997"/>
    <n v="6.8571428570000004"/>
    <n v="1806"/>
    <n v="18.05160519"/>
    <n v="10"/>
    <n v="1113"/>
    <n v="22.546098319999999"/>
    <n v="15"/>
    <x v="1"/>
  </r>
  <r>
    <x v="4"/>
    <x v="4"/>
    <x v="3"/>
    <x v="0"/>
    <n v="19174"/>
    <n v="14.587117360000001"/>
    <n v="7"/>
    <n v="10120"/>
    <n v="53.559272470000003"/>
    <n v="27.714285709999999"/>
    <n v="3996"/>
    <n v="63.706182159999997"/>
    <n v="26.428571430000002"/>
    <x v="1"/>
  </r>
  <r>
    <x v="5"/>
    <x v="0"/>
    <x v="0"/>
    <x v="0"/>
    <n v="100244"/>
    <n v="12.59844301"/>
    <n v="6.8571428570000004"/>
    <n v="57392"/>
    <n v="41.02001568"/>
    <n v="16.285714290000001"/>
    <n v="27859"/>
    <n v="48.861994109999998"/>
    <n v="19.285714290000001"/>
    <x v="0"/>
  </r>
  <r>
    <x v="5"/>
    <x v="0"/>
    <x v="0"/>
    <x v="1"/>
    <n v="56646"/>
    <n v="9.8610581839999991"/>
    <n v="6.7142857139999998"/>
    <n v="32649"/>
    <n v="19.552069039999999"/>
    <n v="10.71428571"/>
    <n v="20646"/>
    <n v="29.030344289999999"/>
    <n v="16.14285714"/>
    <x v="0"/>
  </r>
  <r>
    <x v="5"/>
    <x v="0"/>
    <x v="0"/>
    <x v="2"/>
    <n v="43598"/>
    <n v="16.03404317"/>
    <n v="7.1428571429999996"/>
    <n v="23750"/>
    <n v="77.128284739999998"/>
    <n v="51.571428570000002"/>
    <n v="6663"/>
    <n v="110.5031741"/>
    <n v="73"/>
    <x v="0"/>
  </r>
  <r>
    <x v="5"/>
    <x v="0"/>
    <x v="1"/>
    <x v="0"/>
    <n v="15394"/>
    <n v="6.8580066449999997"/>
    <n v="5.4285714289999998"/>
    <n v="8582"/>
    <n v="16.603275369999999"/>
    <n v="9.8571428569999995"/>
    <n v="5762"/>
    <n v="24.06232159"/>
    <n v="15.28571429"/>
    <x v="0"/>
  </r>
  <r>
    <x v="5"/>
    <x v="0"/>
    <x v="2"/>
    <x v="0"/>
    <n v="15526"/>
    <n v="8.8164294479999992"/>
    <n v="7"/>
    <n v="8313"/>
    <n v="16.607186769999998"/>
    <n v="10"/>
    <n v="5279"/>
    <n v="24.172375880000001"/>
    <n v="15.42857143"/>
    <x v="0"/>
  </r>
  <r>
    <x v="5"/>
    <x v="0"/>
    <x v="3"/>
    <x v="0"/>
    <n v="69324"/>
    <n v="14.921703880000001"/>
    <n v="7.1428571429999996"/>
    <n v="40497"/>
    <n v="52.999995429999998"/>
    <n v="27.714285709999999"/>
    <n v="16818"/>
    <n v="64.984514700000005"/>
    <n v="28"/>
    <x v="0"/>
  </r>
  <r>
    <x v="5"/>
    <x v="1"/>
    <x v="0"/>
    <x v="0"/>
    <n v="25639"/>
    <n v="13.086718960000001"/>
    <n v="7"/>
    <n v="14627"/>
    <n v="42.648880650000002"/>
    <n v="18"/>
    <n v="7492"/>
    <n v="53.753772290000001"/>
    <n v="21.428571430000002"/>
    <x v="1"/>
  </r>
  <r>
    <x v="5"/>
    <x v="1"/>
    <x v="0"/>
    <x v="1"/>
    <n v="13713"/>
    <n v="10.097727219999999"/>
    <n v="6.5714285710000002"/>
    <n v="8006"/>
    <n v="20.225504600000001"/>
    <n v="11.14285714"/>
    <n v="5417"/>
    <n v="32.377057000000001"/>
    <n v="17.285714290000001"/>
    <x v="1"/>
  </r>
  <r>
    <x v="5"/>
    <x v="1"/>
    <x v="0"/>
    <x v="2"/>
    <n v="11926"/>
    <n v="16.348388709999998"/>
    <n v="7.2857142860000002"/>
    <n v="6372"/>
    <n v="77.126581889999997"/>
    <n v="50.571428570000002"/>
    <n v="1920"/>
    <n v="114.439329"/>
    <n v="76.714285709999999"/>
    <x v="1"/>
  </r>
  <r>
    <x v="5"/>
    <x v="1"/>
    <x v="1"/>
    <x v="0"/>
    <n v="3323"/>
    <n v="6.608519448"/>
    <n v="5"/>
    <n v="1887"/>
    <n v="16.42670772"/>
    <n v="9.4285714289999998"/>
    <n v="1299"/>
    <n v="23.63690012"/>
    <n v="15.28571429"/>
    <x v="1"/>
  </r>
  <r>
    <x v="5"/>
    <x v="1"/>
    <x v="2"/>
    <x v="0"/>
    <n v="3711"/>
    <n v="9.0580982320000007"/>
    <n v="6.8571428570000004"/>
    <n v="2003"/>
    <n v="17.82962294"/>
    <n v="10.14285714"/>
    <n v="1341"/>
    <n v="28.0659773"/>
    <n v="16"/>
    <x v="1"/>
  </r>
  <r>
    <x v="5"/>
    <x v="1"/>
    <x v="3"/>
    <x v="0"/>
    <n v="18605"/>
    <n v="15.287380000000001"/>
    <n v="7.2857142860000002"/>
    <n v="10737"/>
    <n v="53.531566320000003"/>
    <n v="27.571428569999998"/>
    <n v="4852"/>
    <n v="68.806376689999993"/>
    <n v="32"/>
    <x v="1"/>
  </r>
  <r>
    <x v="5"/>
    <x v="2"/>
    <x v="0"/>
    <x v="0"/>
    <n v="24541"/>
    <n v="12.683879960000001"/>
    <n v="7"/>
    <n v="13761"/>
    <n v="39.372956549999998"/>
    <n v="15.71428571"/>
    <n v="6597"/>
    <n v="46.686238779999996"/>
    <n v="19"/>
    <x v="1"/>
  </r>
  <r>
    <x v="5"/>
    <x v="2"/>
    <x v="0"/>
    <x v="1"/>
    <n v="14095"/>
    <n v="10.036016780000001"/>
    <n v="6.8571428570000004"/>
    <n v="7986"/>
    <n v="19.015489580000001"/>
    <n v="10.71428571"/>
    <n v="4903"/>
    <n v="26.879873459999999"/>
    <n v="16"/>
    <x v="1"/>
  </r>
  <r>
    <x v="5"/>
    <x v="2"/>
    <x v="0"/>
    <x v="2"/>
    <n v="10446"/>
    <n v="16.131314320000001"/>
    <n v="7.2857142860000002"/>
    <n v="5512"/>
    <n v="75.713683840000002"/>
    <n v="50.142857139999997"/>
    <n v="1558"/>
    <n v="108.9658285"/>
    <n v="69.428571430000005"/>
    <x v="1"/>
  </r>
  <r>
    <x v="5"/>
    <x v="2"/>
    <x v="1"/>
    <x v="0"/>
    <n v="3667"/>
    <n v="7.0676420440000003"/>
    <n v="5.7142857139999998"/>
    <n v="2016"/>
    <n v="16.290091310000001"/>
    <n v="10"/>
    <n v="1261"/>
    <n v="21.561348630000001"/>
    <n v="15"/>
    <x v="1"/>
  </r>
  <r>
    <x v="5"/>
    <x v="2"/>
    <x v="2"/>
    <x v="0"/>
    <n v="4108"/>
    <n v="8.7900416159999999"/>
    <n v="7.1428571429999996"/>
    <n v="2151"/>
    <n v="15.86494598"/>
    <n v="10"/>
    <n v="1324"/>
    <n v="21.22155824"/>
    <n v="15"/>
    <x v="1"/>
  </r>
  <r>
    <x v="5"/>
    <x v="2"/>
    <x v="3"/>
    <x v="0"/>
    <n v="16766"/>
    <n v="15.06300371"/>
    <n v="7.2857142860000002"/>
    <n v="9594"/>
    <n v="51.260487259999998"/>
    <n v="27.14285714"/>
    <n v="4012"/>
    <n v="62.786732620000002"/>
    <n v="26.714285709999999"/>
    <x v="1"/>
  </r>
  <r>
    <x v="5"/>
    <x v="3"/>
    <x v="0"/>
    <x v="0"/>
    <n v="25557"/>
    <n v="12.37786013"/>
    <n v="6.8571428570000004"/>
    <n v="15026"/>
    <n v="40.601307490000003"/>
    <n v="15.85714286"/>
    <n v="7291"/>
    <n v="48.839553960000003"/>
    <n v="19"/>
    <x v="1"/>
  </r>
  <r>
    <x v="5"/>
    <x v="3"/>
    <x v="0"/>
    <x v="1"/>
    <n v="15006"/>
    <n v="9.766398659"/>
    <n v="6.5714285710000002"/>
    <n v="8571"/>
    <n v="19.739311239999999"/>
    <n v="10.42857143"/>
    <n v="5431"/>
    <n v="29.896763809999999"/>
    <n v="16"/>
    <x v="1"/>
  </r>
  <r>
    <x v="5"/>
    <x v="3"/>
    <x v="0"/>
    <x v="2"/>
    <n v="10551"/>
    <n v="15.98923327"/>
    <n v="7.1428571429999996"/>
    <n v="6205"/>
    <n v="75.775071990000001"/>
    <n v="51.714285709999999"/>
    <n v="1719"/>
    <n v="108.75678379999999"/>
    <n v="70.857142859999996"/>
    <x v="1"/>
  </r>
  <r>
    <x v="5"/>
    <x v="3"/>
    <x v="1"/>
    <x v="0"/>
    <n v="4449"/>
    <n v="6.8481133630000004"/>
    <n v="5.5714285710000002"/>
    <n v="2434"/>
    <n v="16.969683660000001"/>
    <n v="9.7142857140000007"/>
    <n v="1682"/>
    <n v="28.516050880000002"/>
    <n v="15.14285714"/>
    <x v="1"/>
  </r>
  <r>
    <x v="5"/>
    <x v="3"/>
    <x v="2"/>
    <x v="0"/>
    <n v="4021"/>
    <n v="8.746811224"/>
    <n v="7"/>
    <n v="2168"/>
    <n v="16.30928832"/>
    <n v="10"/>
    <n v="1371"/>
    <n v="24.1509009"/>
    <n v="15.28571429"/>
    <x v="1"/>
  </r>
  <r>
    <x v="5"/>
    <x v="3"/>
    <x v="3"/>
    <x v="0"/>
    <n v="17087"/>
    <n v="14.887053330000001"/>
    <n v="7"/>
    <n v="10424"/>
    <n v="53.061062479999997"/>
    <n v="28"/>
    <n v="4238"/>
    <n v="64.887715670000006"/>
    <n v="27.785714290000001"/>
    <x v="1"/>
  </r>
  <r>
    <x v="5"/>
    <x v="4"/>
    <x v="0"/>
    <x v="0"/>
    <n v="24507"/>
    <n v="12.249602660000001"/>
    <n v="6.8571428570000004"/>
    <n v="13978"/>
    <n v="41.418896789999998"/>
    <n v="15.85714286"/>
    <n v="6479"/>
    <n v="45.467852069999999"/>
    <n v="18.285714290000001"/>
    <x v="1"/>
  </r>
  <r>
    <x v="5"/>
    <x v="4"/>
    <x v="0"/>
    <x v="1"/>
    <n v="13832"/>
    <n v="9.5641784950000002"/>
    <n v="6.5714285710000002"/>
    <n v="8086"/>
    <n v="19.227204690000001"/>
    <n v="10.57142857"/>
    <n v="4895"/>
    <n v="26.52351702"/>
    <n v="15.85714286"/>
    <x v="1"/>
  </r>
  <r>
    <x v="5"/>
    <x v="4"/>
    <x v="0"/>
    <x v="2"/>
    <n v="10675"/>
    <n v="15.640994409999999"/>
    <n v="7"/>
    <n v="5661"/>
    <n v="79.976629599999995"/>
    <n v="54.142857139999997"/>
    <n v="1466"/>
    <n v="109.0583211"/>
    <n v="73"/>
    <x v="1"/>
  </r>
  <r>
    <x v="5"/>
    <x v="4"/>
    <x v="1"/>
    <x v="0"/>
    <n v="3955"/>
    <n v="6.8829893289999999"/>
    <n v="5.7142857139999998"/>
    <n v="2245"/>
    <n v="16.636672560000001"/>
    <n v="10"/>
    <n v="1520"/>
    <n v="21.55990783"/>
    <n v="15.57142857"/>
    <x v="1"/>
  </r>
  <r>
    <x v="5"/>
    <x v="4"/>
    <x v="2"/>
    <x v="0"/>
    <n v="3686"/>
    <n v="8.6793496070000007"/>
    <n v="6.8571428570000004"/>
    <n v="1991"/>
    <n v="16.52722833"/>
    <n v="10"/>
    <n v="1243"/>
    <n v="23.185344310000001"/>
    <n v="15.42857143"/>
    <x v="1"/>
  </r>
  <r>
    <x v="5"/>
    <x v="4"/>
    <x v="3"/>
    <x v="0"/>
    <n v="16866"/>
    <n v="14.434321799999999"/>
    <n v="7"/>
    <n v="9742"/>
    <n v="54.067749599999999"/>
    <n v="28"/>
    <n v="3716"/>
    <n v="62.503205880000003"/>
    <n v="26.14285714"/>
    <x v="1"/>
  </r>
  <r>
    <x v="6"/>
    <x v="0"/>
    <x v="0"/>
    <x v="0"/>
    <n v="104487"/>
    <n v="11.97974825"/>
    <n v="6.8571428570000004"/>
    <n v="61824"/>
    <n v="39.235582579999999"/>
    <n v="15.57142857"/>
    <n v="31716"/>
    <n v="48.143591960000002"/>
    <n v="19.85714286"/>
    <x v="0"/>
  </r>
  <r>
    <x v="6"/>
    <x v="0"/>
    <x v="0"/>
    <x v="1"/>
    <n v="59775"/>
    <n v="9.598171958"/>
    <n v="6.7142857139999998"/>
    <n v="36716"/>
    <n v="18.947132450000002"/>
    <n v="10.85714286"/>
    <n v="24151"/>
    <n v="30.20456677"/>
    <n v="17"/>
    <x v="0"/>
  </r>
  <r>
    <x v="6"/>
    <x v="0"/>
    <x v="0"/>
    <x v="2"/>
    <n v="44712"/>
    <n v="15.12506014"/>
    <n v="7.1428571429999996"/>
    <n v="24222"/>
    <n v="77.230981630000002"/>
    <n v="52.142857139999997"/>
    <n v="7099"/>
    <n v="109.4225278"/>
    <n v="73.857142859999996"/>
    <x v="0"/>
  </r>
  <r>
    <x v="6"/>
    <x v="0"/>
    <x v="1"/>
    <x v="0"/>
    <n v="20168"/>
    <n v="7.2993863870000002"/>
    <n v="5.8571428570000004"/>
    <n v="11943"/>
    <n v="15.74706823"/>
    <n v="10.28571429"/>
    <n v="7969"/>
    <n v="22.560946309999999"/>
    <n v="16.85714286"/>
    <x v="0"/>
  </r>
  <r>
    <x v="6"/>
    <x v="0"/>
    <x v="2"/>
    <x v="0"/>
    <n v="15777"/>
    <n v="8.7817666419999991"/>
    <n v="6.8571428570000004"/>
    <n v="8680"/>
    <n v="16.68862253"/>
    <n v="10.14285714"/>
    <n v="5852"/>
    <n v="27.125584549999999"/>
    <n v="16.285714290000001"/>
    <x v="0"/>
  </r>
  <r>
    <x v="6"/>
    <x v="0"/>
    <x v="3"/>
    <x v="0"/>
    <n v="68542"/>
    <n v="14.200395950000001"/>
    <n v="7"/>
    <n v="41201"/>
    <n v="52.993262430000001"/>
    <n v="27"/>
    <n v="17895"/>
    <n v="66.366426050000001"/>
    <n v="28.285714290000001"/>
    <x v="0"/>
  </r>
  <r>
    <x v="6"/>
    <x v="1"/>
    <x v="0"/>
    <x v="0"/>
    <n v="26942"/>
    <n v="12.038846510000001"/>
    <n v="7"/>
    <n v="16036"/>
    <n v="41.023942050000002"/>
    <n v="17.285714290000001"/>
    <n v="7903"/>
    <n v="47.922926760000003"/>
    <n v="20.14285714"/>
    <x v="1"/>
  </r>
  <r>
    <x v="6"/>
    <x v="1"/>
    <x v="0"/>
    <x v="1"/>
    <n v="15342"/>
    <n v="9.8498583859999993"/>
    <n v="6.8571428570000004"/>
    <n v="9167"/>
    <n v="19.81748339"/>
    <n v="11.28571429"/>
    <n v="5949"/>
    <n v="29.16033165"/>
    <n v="17.285714290000001"/>
    <x v="1"/>
  </r>
  <r>
    <x v="6"/>
    <x v="1"/>
    <x v="0"/>
    <x v="2"/>
    <n v="11600"/>
    <n v="14.877728449999999"/>
    <n v="7"/>
    <n v="6621"/>
    <n v="77.056155000000004"/>
    <n v="54.142857139999997"/>
    <n v="1837"/>
    <n v="108.6911788"/>
    <n v="71.857142859999996"/>
    <x v="1"/>
  </r>
  <r>
    <x v="6"/>
    <x v="1"/>
    <x v="1"/>
    <x v="0"/>
    <n v="5031"/>
    <n v="7.6508875740000004"/>
    <n v="6.1428571429999996"/>
    <n v="2790"/>
    <n v="17.833387940000001"/>
    <n v="11.28571429"/>
    <n v="1760"/>
    <n v="23.766188540000002"/>
    <n v="17"/>
    <x v="1"/>
  </r>
  <r>
    <x v="6"/>
    <x v="1"/>
    <x v="2"/>
    <x v="0"/>
    <n v="4068"/>
    <n v="8.7881953510000006"/>
    <n v="7"/>
    <n v="2195"/>
    <n v="17.543862239999999"/>
    <n v="10.28571429"/>
    <n v="1444"/>
    <n v="24.267129579999999"/>
    <n v="16.428571430000002"/>
    <x v="1"/>
  </r>
  <r>
    <x v="6"/>
    <x v="1"/>
    <x v="3"/>
    <x v="0"/>
    <n v="17843"/>
    <n v="14.147150659999999"/>
    <n v="7"/>
    <n v="11051"/>
    <n v="53.404689640000001"/>
    <n v="28.14285714"/>
    <n v="4699"/>
    <n v="64.042995840000003"/>
    <n v="26.85714286"/>
    <x v="1"/>
  </r>
  <r>
    <x v="6"/>
    <x v="2"/>
    <x v="0"/>
    <x v="0"/>
    <n v="24230"/>
    <n v="12.28887138"/>
    <n v="7"/>
    <n v="14199"/>
    <n v="37.235057099999999"/>
    <n v="15"/>
    <n v="7072"/>
    <n v="43.83911054"/>
    <n v="19.14285714"/>
    <x v="1"/>
  </r>
  <r>
    <x v="6"/>
    <x v="2"/>
    <x v="0"/>
    <x v="1"/>
    <n v="14190"/>
    <n v="9.7242291410000004"/>
    <n v="6.8571428570000004"/>
    <n v="8627"/>
    <n v="18.55420324"/>
    <n v="10.85714286"/>
    <n v="5485"/>
    <n v="27.182359699999999"/>
    <n v="16.85714286"/>
    <x v="1"/>
  </r>
  <r>
    <x v="6"/>
    <x v="2"/>
    <x v="0"/>
    <x v="2"/>
    <n v="10040"/>
    <n v="15.88447916"/>
    <n v="7.4285714289999998"/>
    <n v="5366"/>
    <n v="74.336123799999996"/>
    <n v="49.142857139999997"/>
    <n v="1477"/>
    <n v="106.0516198"/>
    <n v="70.642857140000004"/>
    <x v="1"/>
  </r>
  <r>
    <x v="6"/>
    <x v="2"/>
    <x v="1"/>
    <x v="0"/>
    <n v="4603"/>
    <n v="7.5159420289999996"/>
    <n v="6"/>
    <n v="2657"/>
    <n v="14.84199478"/>
    <n v="10.28571429"/>
    <n v="1861"/>
    <n v="22.65708085"/>
    <n v="17"/>
    <x v="1"/>
  </r>
  <r>
    <x v="6"/>
    <x v="2"/>
    <x v="2"/>
    <x v="0"/>
    <n v="3909"/>
    <n v="8.740410142"/>
    <n v="7"/>
    <n v="2159"/>
    <n v="16.48517382"/>
    <n v="10.28571429"/>
    <n v="1392"/>
    <n v="23.966878309999998"/>
    <n v="16"/>
    <x v="1"/>
  </r>
  <r>
    <x v="6"/>
    <x v="2"/>
    <x v="3"/>
    <x v="0"/>
    <n v="15718"/>
    <n v="14.67845297"/>
    <n v="7.2857142860000002"/>
    <n v="9383"/>
    <n v="50.524422950000002"/>
    <n v="25.428571430000002"/>
    <n v="3819"/>
    <n v="61.455049099999997"/>
    <n v="27"/>
    <x v="1"/>
  </r>
  <r>
    <x v="6"/>
    <x v="3"/>
    <x v="0"/>
    <x v="0"/>
    <n v="27220"/>
    <n v="11.755693819999999"/>
    <n v="6.8571428570000004"/>
    <n v="16243"/>
    <n v="39.811148160000002"/>
    <n v="15.57142857"/>
    <n v="8802"/>
    <n v="54.641177929999998"/>
    <n v="21.285714290000001"/>
    <x v="1"/>
  </r>
  <r>
    <x v="6"/>
    <x v="3"/>
    <x v="0"/>
    <x v="1"/>
    <n v="15712"/>
    <n v="9.4031748190000002"/>
    <n v="6.5714285710000002"/>
    <n v="9653"/>
    <n v="19.201665219999999"/>
    <n v="10.42857143"/>
    <n v="6512"/>
    <n v="33.965028959999998"/>
    <n v="17.285714290000001"/>
    <x v="1"/>
  </r>
  <r>
    <x v="6"/>
    <x v="3"/>
    <x v="0"/>
    <x v="2"/>
    <n v="11508"/>
    <n v="14.917857140000001"/>
    <n v="7"/>
    <n v="6376"/>
    <n v="78.209497290000002"/>
    <n v="52.214285709999999"/>
    <n v="2171"/>
    <n v="117.08353289999999"/>
    <n v="87.714285709999999"/>
    <x v="1"/>
  </r>
  <r>
    <x v="6"/>
    <x v="3"/>
    <x v="1"/>
    <x v="0"/>
    <n v="5556"/>
    <n v="7.1414138759999997"/>
    <n v="5.8571428570000004"/>
    <n v="3211"/>
    <n v="15.921247230000001"/>
    <n v="10.14285714"/>
    <n v="2053"/>
    <n v="22.460811289999999"/>
    <n v="16.714285709999999"/>
    <x v="1"/>
  </r>
  <r>
    <x v="6"/>
    <x v="3"/>
    <x v="2"/>
    <x v="0"/>
    <n v="4041"/>
    <n v="9.1068194420000008"/>
    <n v="6.8571428570000004"/>
    <n v="2254"/>
    <n v="16.909800579999999"/>
    <n v="9.8571428569999995"/>
    <n v="1623"/>
    <n v="31.409898479999999"/>
    <n v="16.571428569999998"/>
    <x v="1"/>
  </r>
  <r>
    <x v="6"/>
    <x v="3"/>
    <x v="3"/>
    <x v="0"/>
    <n v="17623"/>
    <n v="13.91390902"/>
    <n v="7"/>
    <n v="10778"/>
    <n v="54.057541110000003"/>
    <n v="27.571428569999998"/>
    <n v="5126"/>
    <n v="74.859242859999995"/>
    <n v="34.071428570000002"/>
    <x v="1"/>
  </r>
  <r>
    <x v="6"/>
    <x v="4"/>
    <x v="0"/>
    <x v="0"/>
    <n v="26095"/>
    <n v="11.869477310000001"/>
    <n v="6.7142857139999998"/>
    <n v="15346"/>
    <n v="38.638355670000003"/>
    <n v="14.42857143"/>
    <n v="7939"/>
    <n v="44.988067700000002"/>
    <n v="18.85714286"/>
    <x v="1"/>
  </r>
  <r>
    <x v="6"/>
    <x v="4"/>
    <x v="0"/>
    <x v="1"/>
    <n v="14531"/>
    <n v="9.4285297250000006"/>
    <n v="6.4285714289999998"/>
    <n v="9269"/>
    <n v="18.19878276"/>
    <n v="10.42857143"/>
    <n v="6205"/>
    <n v="29.932801659999999"/>
    <n v="16.714285709999999"/>
    <x v="1"/>
  </r>
  <r>
    <x v="6"/>
    <x v="4"/>
    <x v="0"/>
    <x v="2"/>
    <n v="11564"/>
    <n v="14.922221349999999"/>
    <n v="7"/>
    <n v="5859"/>
    <n v="79.029934519999998"/>
    <n v="52.285714290000001"/>
    <n v="1614"/>
    <n v="103.0664348"/>
    <n v="67.714285709999999"/>
    <x v="1"/>
  </r>
  <r>
    <x v="6"/>
    <x v="4"/>
    <x v="1"/>
    <x v="0"/>
    <n v="4978"/>
    <n v="6.922494275"/>
    <n v="5.1428571429999996"/>
    <n v="3285"/>
    <n v="14.54696388"/>
    <n v="10"/>
    <n v="2295"/>
    <n v="21.65300702"/>
    <n v="16.714285709999999"/>
    <x v="1"/>
  </r>
  <r>
    <x v="6"/>
    <x v="4"/>
    <x v="2"/>
    <x v="0"/>
    <n v="3759"/>
    <n v="8.4695573050000004"/>
    <n v="6.7142857139999998"/>
    <n v="2072"/>
    <n v="15.778796910000001"/>
    <n v="10"/>
    <n v="1393"/>
    <n v="28.239183069999999"/>
    <n v="16"/>
    <x v="1"/>
  </r>
  <r>
    <x v="6"/>
    <x v="4"/>
    <x v="3"/>
    <x v="0"/>
    <n v="17358"/>
    <n v="14.11588547"/>
    <n v="7"/>
    <n v="9989"/>
    <n v="53.718533909999998"/>
    <n v="26.571428569999998"/>
    <n v="4251"/>
    <n v="63.09707839"/>
    <n v="25.714285709999999"/>
    <x v="1"/>
  </r>
  <r>
    <x v="7"/>
    <x v="0"/>
    <x v="0"/>
    <x v="0"/>
    <n v="109030"/>
    <n v="12.138473940000001"/>
    <n v="6.7142857139999998"/>
    <n v="66210"/>
    <n v="38.873319700000003"/>
    <n v="14.71428571"/>
    <n v="33930"/>
    <n v="43.379486669999999"/>
    <n v="18.428571430000002"/>
    <x v="0"/>
  </r>
  <r>
    <x v="7"/>
    <x v="0"/>
    <x v="0"/>
    <x v="1"/>
    <n v="62402"/>
    <n v="9.4361119769999995"/>
    <n v="6.2857142860000002"/>
    <n v="39877"/>
    <n v="18.324373349999998"/>
    <n v="10.14285714"/>
    <n v="26615"/>
    <n v="27.10761905"/>
    <n v="16.14285714"/>
    <x v="0"/>
  </r>
  <r>
    <x v="7"/>
    <x v="0"/>
    <x v="0"/>
    <x v="2"/>
    <n v="46628"/>
    <n v="15.749095840000001"/>
    <n v="7"/>
    <n v="25440"/>
    <n v="78.343959760000004"/>
    <n v="52"/>
    <n v="6805"/>
    <n v="107.3726855"/>
    <n v="68"/>
    <x v="0"/>
  </r>
  <r>
    <x v="7"/>
    <x v="0"/>
    <x v="1"/>
    <x v="0"/>
    <n v="23655"/>
    <n v="6.6066173739999998"/>
    <n v="5"/>
    <n v="15159"/>
    <n v="13.46625371"/>
    <n v="9.1428571430000005"/>
    <n v="10874"/>
    <n v="20.819520789999999"/>
    <n v="15.71428571"/>
    <x v="0"/>
  </r>
  <r>
    <x v="7"/>
    <x v="0"/>
    <x v="2"/>
    <x v="0"/>
    <n v="15810"/>
    <n v="8.5624154729999997"/>
    <n v="6.8571428570000004"/>
    <n v="8943"/>
    <n v="16.051785710000001"/>
    <n v="10"/>
    <n v="6097"/>
    <n v="23.041697670000001"/>
    <n v="15.85714286"/>
    <x v="0"/>
  </r>
  <r>
    <x v="7"/>
    <x v="0"/>
    <x v="3"/>
    <x v="0"/>
    <n v="69565"/>
    <n v="14.930271169999999"/>
    <n v="7"/>
    <n v="42108"/>
    <n v="55.6144879"/>
    <n v="29.14285714"/>
    <n v="16959"/>
    <n v="65.167871309999995"/>
    <n v="27.85714286"/>
    <x v="0"/>
  </r>
  <r>
    <x v="7"/>
    <x v="1"/>
    <x v="0"/>
    <x v="0"/>
    <n v="27709"/>
    <n v="12.36298255"/>
    <n v="6.8571428570000004"/>
    <n v="16545"/>
    <n v="41.074653429999998"/>
    <n v="16.428571430000002"/>
    <n v="8599"/>
    <n v="45.701235609999998"/>
    <n v="19.285714290000001"/>
    <x v="1"/>
  </r>
  <r>
    <x v="7"/>
    <x v="1"/>
    <x v="0"/>
    <x v="1"/>
    <n v="15217"/>
    <n v="9.6541342839999995"/>
    <n v="6.4285714289999998"/>
    <n v="9560"/>
    <n v="19.257508090000002"/>
    <n v="10.85714286"/>
    <n v="6610"/>
    <n v="28.173286839999999"/>
    <n v="17"/>
    <x v="1"/>
  </r>
  <r>
    <x v="7"/>
    <x v="1"/>
    <x v="0"/>
    <x v="2"/>
    <n v="12492"/>
    <n v="15.643870010000001"/>
    <n v="7.1428571429999996"/>
    <n v="6773"/>
    <n v="78.331358260000002"/>
    <n v="52"/>
    <n v="1861"/>
    <n v="108.3988224"/>
    <n v="69.857142859999996"/>
    <x v="1"/>
  </r>
  <r>
    <x v="7"/>
    <x v="1"/>
    <x v="1"/>
    <x v="0"/>
    <n v="5353"/>
    <n v="6.9440981900000001"/>
    <n v="5"/>
    <n v="3282"/>
    <n v="14.66972095"/>
    <n v="10"/>
    <n v="2447"/>
    <n v="21.530527320000001"/>
    <n v="16.571428569999998"/>
    <x v="1"/>
  </r>
  <r>
    <x v="7"/>
    <x v="1"/>
    <x v="2"/>
    <x v="0"/>
    <n v="3903"/>
    <n v="8.5863868270000001"/>
    <n v="6.7142857139999998"/>
    <n v="2142"/>
    <n v="17.22520832"/>
    <n v="10.14285714"/>
    <n v="1539"/>
    <n v="23.406300559999998"/>
    <n v="16.285714290000001"/>
    <x v="1"/>
  </r>
  <r>
    <x v="7"/>
    <x v="1"/>
    <x v="3"/>
    <x v="0"/>
    <n v="18453"/>
    <n v="14.83260037"/>
    <n v="7.1428571429999996"/>
    <n v="11121"/>
    <n v="55.73810624"/>
    <n v="28.571428569999998"/>
    <n v="4613"/>
    <n v="65.883534900000001"/>
    <n v="27.714285709999999"/>
    <x v="1"/>
  </r>
  <r>
    <x v="7"/>
    <x v="2"/>
    <x v="0"/>
    <x v="0"/>
    <n v="25788"/>
    <n v="12.036458359999999"/>
    <n v="6.7142857139999998"/>
    <n v="15469"/>
    <n v="36.946962030000002"/>
    <n v="13.71428571"/>
    <n v="7859"/>
    <n v="42.400181369999999"/>
    <n v="18"/>
    <x v="1"/>
  </r>
  <r>
    <x v="7"/>
    <x v="2"/>
    <x v="0"/>
    <x v="1"/>
    <n v="15094"/>
    <n v="9.2543658549999996"/>
    <n v="6.2857142860000002"/>
    <n v="9621"/>
    <n v="18.1047619"/>
    <n v="10"/>
    <n v="6244"/>
    <n v="26.58992542"/>
    <n v="15.85714286"/>
    <x v="1"/>
  </r>
  <r>
    <x v="7"/>
    <x v="2"/>
    <x v="0"/>
    <x v="2"/>
    <n v="10694"/>
    <n v="15.984666089999999"/>
    <n v="7.1428571429999996"/>
    <n v="5609"/>
    <n v="77.031440270000004"/>
    <n v="49"/>
    <n v="1503"/>
    <n v="108.27624779999999"/>
    <n v="67.857142859999996"/>
    <x v="1"/>
  </r>
  <r>
    <x v="7"/>
    <x v="2"/>
    <x v="1"/>
    <x v="0"/>
    <n v="5697"/>
    <n v="6.6423179619999999"/>
    <n v="5"/>
    <n v="3645"/>
    <n v="13.26710944"/>
    <n v="9"/>
    <n v="2495"/>
    <n v="21.424982629999999"/>
    <n v="15"/>
    <x v="1"/>
  </r>
  <r>
    <x v="7"/>
    <x v="2"/>
    <x v="2"/>
    <x v="0"/>
    <n v="4092"/>
    <n v="8.3561383639999995"/>
    <n v="6.8571428570000004"/>
    <n v="2263"/>
    <n v="14.70278746"/>
    <n v="9.8571428569999995"/>
    <n v="1436"/>
    <n v="23.593941869999998"/>
    <n v="15.28571429"/>
    <x v="1"/>
  </r>
  <r>
    <x v="7"/>
    <x v="2"/>
    <x v="3"/>
    <x v="0"/>
    <n v="15999"/>
    <n v="15.00561647"/>
    <n v="7.1428571429999996"/>
    <n v="9561"/>
    <n v="54.017716200000002"/>
    <n v="28.285714290000001"/>
    <n v="3928"/>
    <n v="62.638910510000002"/>
    <n v="26.14285714"/>
    <x v="1"/>
  </r>
  <r>
    <x v="7"/>
    <x v="3"/>
    <x v="0"/>
    <x v="0"/>
    <n v="27048"/>
    <n v="11.99331546"/>
    <n v="6.7142857139999998"/>
    <n v="17100"/>
    <n v="38.318414969999999"/>
    <n v="14.42857143"/>
    <n v="8787"/>
    <n v="42.543132309999997"/>
    <n v="18.714285709999999"/>
    <x v="1"/>
  </r>
  <r>
    <x v="7"/>
    <x v="3"/>
    <x v="0"/>
    <x v="1"/>
    <n v="16023"/>
    <n v="9.4134924279999996"/>
    <n v="6.2857142860000002"/>
    <n v="10388"/>
    <n v="18.161756759999999"/>
    <n v="10"/>
    <n v="6895"/>
    <n v="26.88357787"/>
    <n v="16.285714290000001"/>
    <x v="1"/>
  </r>
  <r>
    <x v="7"/>
    <x v="3"/>
    <x v="0"/>
    <x v="2"/>
    <n v="11025"/>
    <n v="15.748807019999999"/>
    <n v="7"/>
    <n v="6479"/>
    <n v="77.697289380000001"/>
    <n v="50.857142860000003"/>
    <n v="1760"/>
    <n v="104.2654817"/>
    <n v="65.571428569999995"/>
    <x v="1"/>
  </r>
  <r>
    <x v="7"/>
    <x v="3"/>
    <x v="1"/>
    <x v="0"/>
    <n v="6327"/>
    <n v="6.4945604570000004"/>
    <n v="5"/>
    <n v="4086"/>
    <n v="13.53895771"/>
    <n v="9"/>
    <n v="2990"/>
    <n v="21.14766273"/>
    <n v="15.71428571"/>
    <x v="1"/>
  </r>
  <r>
    <x v="7"/>
    <x v="3"/>
    <x v="2"/>
    <x v="0"/>
    <n v="3963"/>
    <n v="8.7649405389999995"/>
    <n v="6.8571428570000004"/>
    <n v="2326"/>
    <n v="16.229123210000001"/>
    <n v="10"/>
    <n v="1579"/>
    <n v="21.738018279999999"/>
    <n v="15.85714286"/>
    <x v="1"/>
  </r>
  <r>
    <x v="7"/>
    <x v="3"/>
    <x v="3"/>
    <x v="0"/>
    <n v="16758"/>
    <n v="14.937726380000001"/>
    <n v="7"/>
    <n v="10688"/>
    <n v="55.444923780000003"/>
    <n v="29.571428569999998"/>
    <n v="4218"/>
    <n v="65.593611569999993"/>
    <n v="29.571428569999998"/>
    <x v="1"/>
  </r>
  <r>
    <x v="7"/>
    <x v="4"/>
    <x v="0"/>
    <x v="0"/>
    <n v="28485"/>
    <n v="12.152508660000001"/>
    <n v="6.5714285710000002"/>
    <n v="17096"/>
    <n v="39.081407089999999"/>
    <n v="14.14285714"/>
    <n v="8685"/>
    <n v="42.813015350000001"/>
    <n v="17.714285709999999"/>
    <x v="1"/>
  </r>
  <r>
    <x v="7"/>
    <x v="4"/>
    <x v="0"/>
    <x v="1"/>
    <n v="16068"/>
    <n v="9.4256225429999994"/>
    <n v="6.1428571429999996"/>
    <n v="10308"/>
    <n v="17.842356689999999"/>
    <n v="10.14285714"/>
    <n v="6866"/>
    <n v="26.776992809999999"/>
    <n v="15.85714286"/>
    <x v="1"/>
  </r>
  <r>
    <x v="7"/>
    <x v="4"/>
    <x v="0"/>
    <x v="2"/>
    <n v="12417"/>
    <n v="15.653457850000001"/>
    <n v="7"/>
    <n v="6579"/>
    <n v="80.121787549999993"/>
    <n v="54.571428570000002"/>
    <n v="1681"/>
    <n v="108.67696650000001"/>
    <n v="68.428571430000005"/>
    <x v="1"/>
  </r>
  <r>
    <x v="7"/>
    <x v="4"/>
    <x v="1"/>
    <x v="0"/>
    <n v="6278"/>
    <n v="6.399463119"/>
    <n v="4.8571428570000004"/>
    <n v="4146"/>
    <n v="12.627078729999999"/>
    <n v="9"/>
    <n v="2942"/>
    <n v="19.379109490000001"/>
    <n v="15.14285714"/>
    <x v="1"/>
  </r>
  <r>
    <x v="7"/>
    <x v="4"/>
    <x v="2"/>
    <x v="0"/>
    <n v="3852"/>
    <n v="8.5487381340000006"/>
    <n v="6.7142857139999998"/>
    <n v="2212"/>
    <n v="16.129597950000001"/>
    <n v="9.8571428569999995"/>
    <n v="1543"/>
    <n v="23.50526116"/>
    <n v="15.42857143"/>
    <x v="1"/>
  </r>
  <r>
    <x v="7"/>
    <x v="4"/>
    <x v="3"/>
    <x v="0"/>
    <n v="18355"/>
    <n v="14.954967509999999"/>
    <n v="7"/>
    <n v="10738"/>
    <n v="57.086299539999999"/>
    <n v="30.85714286"/>
    <n v="4200"/>
    <n v="66.318838569999997"/>
    <n v="28.14285714"/>
    <x v="1"/>
  </r>
  <r>
    <x v="8"/>
    <x v="0"/>
    <x v="0"/>
    <x v="0"/>
    <n v="122240"/>
    <n v="11.8971228"/>
    <n v="6.8571428570000004"/>
    <n v="74682"/>
    <n v="40.121074589999999"/>
    <n v="15"/>
    <n v="37792"/>
    <n v="44.866229760000003"/>
    <n v="19"/>
    <x v="0"/>
  </r>
  <r>
    <x v="8"/>
    <x v="0"/>
    <x v="0"/>
    <x v="1"/>
    <n v="69704"/>
    <n v="9.3946379590000006"/>
    <n v="6.5714285710000002"/>
    <n v="44971"/>
    <n v="18.559999999999999"/>
    <n v="10.42857143"/>
    <n v="29303"/>
    <n v="26.99905244"/>
    <n v="16.714285709999999"/>
    <x v="0"/>
  </r>
  <r>
    <x v="8"/>
    <x v="0"/>
    <x v="0"/>
    <x v="2"/>
    <n v="52536"/>
    <n v="15.21337495"/>
    <n v="7.2857142860000002"/>
    <n v="28947"/>
    <n v="81.57692539"/>
    <n v="53"/>
    <n v="8058"/>
    <n v="109.9689085"/>
    <n v="70.428571430000005"/>
    <x v="0"/>
  </r>
  <r>
    <x v="8"/>
    <x v="0"/>
    <x v="1"/>
    <x v="0"/>
    <n v="27252"/>
    <n v="6.7537652579999996"/>
    <n v="5.1428571429999996"/>
    <n v="17383"/>
    <n v="14.123816980000001"/>
    <n v="9.5714285710000002"/>
    <n v="12465"/>
    <n v="20.686781140000001"/>
    <n v="16.14285714"/>
    <x v="0"/>
  </r>
  <r>
    <x v="8"/>
    <x v="0"/>
    <x v="2"/>
    <x v="0"/>
    <n v="15993"/>
    <n v="8.9071377330000008"/>
    <n v="7"/>
    <n v="8927"/>
    <n v="16.778860430000002"/>
    <n v="10"/>
    <n v="6049"/>
    <n v="23.964092789999999"/>
    <n v="16.14285714"/>
    <x v="0"/>
  </r>
  <r>
    <x v="8"/>
    <x v="0"/>
    <x v="3"/>
    <x v="0"/>
    <n v="78995"/>
    <n v="14.330556"/>
    <n v="7.1428571429999996"/>
    <n v="48372"/>
    <n v="56.62352946"/>
    <n v="28.14285714"/>
    <n v="19278"/>
    <n v="67.088999139999999"/>
    <n v="28.571428569999998"/>
    <x v="0"/>
  </r>
  <r>
    <x v="8"/>
    <x v="1"/>
    <x v="0"/>
    <x v="0"/>
    <n v="29784"/>
    <n v="11.99175236"/>
    <n v="6.8571428570000004"/>
    <n v="18593"/>
    <n v="41.289308060000003"/>
    <n v="15.71428571"/>
    <n v="9308"/>
    <n v="45.005752319999999"/>
    <n v="19.285714290000001"/>
    <x v="1"/>
  </r>
  <r>
    <x v="8"/>
    <x v="1"/>
    <x v="0"/>
    <x v="1"/>
    <n v="17050"/>
    <n v="9.4079178060000004"/>
    <n v="6.4285714289999998"/>
    <n v="11094"/>
    <n v="19.235215220000001"/>
    <n v="10.71428571"/>
    <n v="7220"/>
    <n v="27.193657850000001"/>
    <n v="17"/>
    <x v="1"/>
  </r>
  <r>
    <x v="8"/>
    <x v="1"/>
    <x v="0"/>
    <x v="2"/>
    <n v="12734"/>
    <n v="15.443926490000001"/>
    <n v="7.1428571429999996"/>
    <n v="7269"/>
    <n v="82.739041599999993"/>
    <n v="54.428571429999998"/>
    <n v="1973"/>
    <n v="110.2623773"/>
    <n v="70.142857140000004"/>
    <x v="1"/>
  </r>
  <r>
    <x v="8"/>
    <x v="1"/>
    <x v="1"/>
    <x v="0"/>
    <n v="6886"/>
    <n v="6.6565551940000001"/>
    <n v="5"/>
    <n v="4172"/>
    <n v="14.3233253"/>
    <n v="9.5714285710000002"/>
    <n v="3034"/>
    <n v="21.126719659999999"/>
    <n v="16.285714290000001"/>
    <x v="1"/>
  </r>
  <r>
    <x v="8"/>
    <x v="1"/>
    <x v="2"/>
    <x v="0"/>
    <n v="3833"/>
    <n v="9.1932336990000003"/>
    <n v="6.8571428570000004"/>
    <n v="2206"/>
    <n v="17.640460690000001"/>
    <n v="10.14285714"/>
    <n v="1517"/>
    <n v="24.93648649"/>
    <n v="16.428571430000002"/>
    <x v="1"/>
  </r>
  <r>
    <x v="8"/>
    <x v="1"/>
    <x v="3"/>
    <x v="0"/>
    <n v="19065"/>
    <n v="14.55347856"/>
    <n v="7.1428571429999996"/>
    <n v="12215"/>
    <n v="57.481755110000002"/>
    <n v="27.85714286"/>
    <n v="4757"/>
    <n v="66.650742809999997"/>
    <n v="28"/>
    <x v="1"/>
  </r>
  <r>
    <x v="8"/>
    <x v="2"/>
    <x v="0"/>
    <x v="0"/>
    <n v="29118"/>
    <n v="11.805410330000001"/>
    <n v="6.8571428570000004"/>
    <n v="17738"/>
    <n v="38.28495436"/>
    <n v="14"/>
    <n v="9399"/>
    <n v="42.865804599999997"/>
    <n v="18.571428569999998"/>
    <x v="1"/>
  </r>
  <r>
    <x v="8"/>
    <x v="2"/>
    <x v="0"/>
    <x v="1"/>
    <n v="17294"/>
    <n v="9.4211888090000002"/>
    <n v="6.4285714289999998"/>
    <n v="10949"/>
    <n v="18.087754289999999"/>
    <n v="10.28571429"/>
    <n v="7355"/>
    <n v="26.725932839999999"/>
    <n v="16.428571430000002"/>
    <x v="1"/>
  </r>
  <r>
    <x v="8"/>
    <x v="2"/>
    <x v="0"/>
    <x v="2"/>
    <n v="11824"/>
    <n v="15.28950785"/>
    <n v="7.2857142860000002"/>
    <n v="6600"/>
    <n v="80.279049790000002"/>
    <n v="52"/>
    <n v="1930"/>
    <n v="104.56176600000001"/>
    <n v="67.928571430000005"/>
    <x v="1"/>
  </r>
  <r>
    <x v="8"/>
    <x v="2"/>
    <x v="1"/>
    <x v="0"/>
    <n v="6938"/>
    <n v="6.7258635959999999"/>
    <n v="5.1428571429999996"/>
    <n v="4413"/>
    <n v="13.88477073"/>
    <n v="9.4285714289999998"/>
    <n v="3191"/>
    <n v="19.8084837"/>
    <n v="15.71428571"/>
    <x v="1"/>
  </r>
  <r>
    <x v="8"/>
    <x v="2"/>
    <x v="2"/>
    <x v="0"/>
    <n v="4177"/>
    <n v="8.7808331840000005"/>
    <n v="7"/>
    <n v="2272"/>
    <n v="17.697844180000001"/>
    <n v="10"/>
    <n v="1548"/>
    <n v="23.93683124"/>
    <n v="16"/>
    <x v="1"/>
  </r>
  <r>
    <x v="8"/>
    <x v="2"/>
    <x v="3"/>
    <x v="0"/>
    <n v="18003"/>
    <n v="14.519481280000001"/>
    <n v="7.1428571429999996"/>
    <n v="11053"/>
    <n v="55.342720100000001"/>
    <n v="27.14285714"/>
    <n v="4660"/>
    <n v="65.02098642"/>
    <n v="28.14285714"/>
    <x v="1"/>
  </r>
  <r>
    <x v="8"/>
    <x v="3"/>
    <x v="0"/>
    <x v="0"/>
    <n v="31039"/>
    <n v="11.938554979999999"/>
    <n v="6.8571428570000004"/>
    <n v="19428"/>
    <n v="41.102684320000002"/>
    <n v="15.42857143"/>
    <n v="9472"/>
    <n v="46.309355600000004"/>
    <n v="19.14285714"/>
    <x v="1"/>
  </r>
  <r>
    <x v="8"/>
    <x v="3"/>
    <x v="0"/>
    <x v="1"/>
    <n v="17755"/>
    <n v="9.427368757"/>
    <n v="6.5714285710000002"/>
    <n v="11591"/>
    <n v="18.758417600000001"/>
    <n v="10.42857143"/>
    <n v="7322"/>
    <n v="27.667884999999998"/>
    <n v="16.85714286"/>
    <x v="1"/>
  </r>
  <r>
    <x v="8"/>
    <x v="3"/>
    <x v="0"/>
    <x v="2"/>
    <n v="13284"/>
    <n v="15.291936209999999"/>
    <n v="7.1428571429999996"/>
    <n v="7666"/>
    <n v="82.917989879999993"/>
    <n v="53.142857139999997"/>
    <n v="2039"/>
    <n v="113.3287893"/>
    <n v="73.142857140000004"/>
    <x v="1"/>
  </r>
  <r>
    <x v="8"/>
    <x v="3"/>
    <x v="1"/>
    <x v="0"/>
    <n v="6867"/>
    <n v="6.9716160929999997"/>
    <n v="5.2857142860000002"/>
    <n v="4414"/>
    <n v="14.343769"/>
    <n v="9.5714285710000002"/>
    <n v="3104"/>
    <n v="21.035760790000001"/>
    <n v="16"/>
    <x v="1"/>
  </r>
  <r>
    <x v="8"/>
    <x v="3"/>
    <x v="2"/>
    <x v="0"/>
    <n v="4102"/>
    <n v="8.84513836"/>
    <n v="7"/>
    <n v="2295"/>
    <n v="15.66377793"/>
    <n v="10"/>
    <n v="1506"/>
    <n v="24.27458382"/>
    <n v="16.14285714"/>
    <x v="1"/>
  </r>
  <r>
    <x v="8"/>
    <x v="3"/>
    <x v="3"/>
    <x v="0"/>
    <n v="20070"/>
    <n v="14.32450296"/>
    <n v="7.1428571429999996"/>
    <n v="12719"/>
    <n v="57.854647409999998"/>
    <n v="29.714285709999999"/>
    <n v="4862"/>
    <n v="69.288872999999995"/>
    <n v="30"/>
    <x v="1"/>
  </r>
  <r>
    <x v="8"/>
    <x v="4"/>
    <x v="0"/>
    <x v="0"/>
    <n v="32299"/>
    <n v="11.85294592"/>
    <n v="7"/>
    <n v="18923"/>
    <n v="39.689513839999996"/>
    <n v="15"/>
    <n v="9613"/>
    <n v="45.264300749999997"/>
    <n v="19"/>
    <x v="1"/>
  </r>
  <r>
    <x v="8"/>
    <x v="4"/>
    <x v="0"/>
    <x v="1"/>
    <n v="17605"/>
    <n v="9.3228146509999998"/>
    <n v="6.7142857139999998"/>
    <n v="11337"/>
    <n v="18.15389498"/>
    <n v="10.42857143"/>
    <n v="7406"/>
    <n v="26.41974068"/>
    <n v="16.714285709999999"/>
    <x v="1"/>
  </r>
  <r>
    <x v="8"/>
    <x v="4"/>
    <x v="0"/>
    <x v="2"/>
    <n v="14694"/>
    <n v="14.881817079999999"/>
    <n v="7.4285714289999998"/>
    <n v="7412"/>
    <n v="80.194472559999994"/>
    <n v="52.285714290000001"/>
    <n v="2116"/>
    <n v="111.3857211"/>
    <n v="69.857142859999996"/>
    <x v="1"/>
  </r>
  <r>
    <x v="8"/>
    <x v="4"/>
    <x v="1"/>
    <x v="0"/>
    <n v="6561"/>
    <n v="6.6575811099999997"/>
    <n v="5.1428571429999996"/>
    <n v="4384"/>
    <n v="13.95280125"/>
    <n v="9.5714285710000002"/>
    <n v="3136"/>
    <n v="20.809523810000002"/>
    <n v="16.285714290000001"/>
    <x v="1"/>
  </r>
  <r>
    <x v="8"/>
    <x v="4"/>
    <x v="2"/>
    <x v="0"/>
    <n v="3881"/>
    <n v="8.8272567449999997"/>
    <n v="7"/>
    <n v="2154"/>
    <n v="16.126262629999999"/>
    <n v="10"/>
    <n v="1478"/>
    <n v="22.68059672"/>
    <n v="16.14285714"/>
    <x v="1"/>
  </r>
  <r>
    <x v="8"/>
    <x v="4"/>
    <x v="3"/>
    <x v="0"/>
    <n v="21857"/>
    <n v="13.987597299999999"/>
    <n v="7.4285714289999998"/>
    <n v="12385"/>
    <n v="55.643218449999999"/>
    <n v="28"/>
    <n v="4999"/>
    <n v="67.290254480000002"/>
    <n v="28.285714290000001"/>
    <x v="1"/>
  </r>
  <r>
    <x v="9"/>
    <x v="0"/>
    <x v="0"/>
    <x v="0"/>
    <n v="127270"/>
    <n v="11.66214347"/>
    <n v="6.8571428570000004"/>
    <n v="78268"/>
    <n v="37.664411229999999"/>
    <n v="14.57142857"/>
    <n v="41967"/>
    <n v="42.886678209999999"/>
    <n v="19.285714290000001"/>
    <x v="0"/>
  </r>
  <r>
    <x v="9"/>
    <x v="0"/>
    <x v="0"/>
    <x v="1"/>
    <n v="73003"/>
    <n v="9.1740477299999998"/>
    <n v="6.4285714289999998"/>
    <n v="48732"/>
    <n v="18.447535240000001"/>
    <n v="10.42857143"/>
    <n v="33020"/>
    <n v="26.757386400000001"/>
    <n v="17"/>
    <x v="0"/>
  </r>
  <r>
    <x v="9"/>
    <x v="0"/>
    <x v="0"/>
    <x v="2"/>
    <n v="54267"/>
    <n v="15.027476"/>
    <n v="7.2857142860000002"/>
    <n v="28714"/>
    <n v="77.530592490000004"/>
    <n v="50.714285709999999"/>
    <n v="8468"/>
    <n v="105.8715436"/>
    <n v="67.142857140000004"/>
    <x v="0"/>
  </r>
  <r>
    <x v="9"/>
    <x v="0"/>
    <x v="1"/>
    <x v="0"/>
    <n v="29648"/>
    <n v="6.6010088800000002"/>
    <n v="5"/>
    <n v="20096"/>
    <n v="14.958519320000001"/>
    <n v="9.2857142859999993"/>
    <n v="14678"/>
    <n v="21.771267170000002"/>
    <n v="16.285714290000001"/>
    <x v="0"/>
  </r>
  <r>
    <x v="9"/>
    <x v="0"/>
    <x v="2"/>
    <x v="0"/>
    <n v="16382"/>
    <n v="8.8384805629999992"/>
    <n v="7"/>
    <n v="9079"/>
    <n v="16.015019550000002"/>
    <n v="10.14285714"/>
    <n v="6321"/>
    <n v="23.35567949"/>
    <n v="16.571428569999998"/>
    <x v="0"/>
  </r>
  <r>
    <x v="9"/>
    <x v="0"/>
    <x v="3"/>
    <x v="0"/>
    <n v="81240"/>
    <n v="14.110685439999999"/>
    <n v="7.2857142860000002"/>
    <n v="49093"/>
    <n v="53.310645239999999"/>
    <n v="27.714285709999999"/>
    <n v="20968"/>
    <n v="63.549896099999998"/>
    <n v="28.285714290000001"/>
    <x v="0"/>
  </r>
  <r>
    <x v="9"/>
    <x v="1"/>
    <x v="0"/>
    <x v="0"/>
    <n v="33557"/>
    <n v="11.99332716"/>
    <n v="7.1428571429999996"/>
    <n v="20539"/>
    <n v="39.463843169999997"/>
    <n v="15.85714286"/>
    <n v="10482"/>
    <n v="44.895169180000003"/>
    <n v="20"/>
    <x v="1"/>
  </r>
  <r>
    <x v="9"/>
    <x v="1"/>
    <x v="0"/>
    <x v="1"/>
    <n v="18146"/>
    <n v="9.6289490680000007"/>
    <n v="6.7142857139999998"/>
    <n v="12259"/>
    <n v="18.992059980000001"/>
    <n v="11"/>
    <n v="8134"/>
    <n v="28.007892559999998"/>
    <n v="17.428571430000002"/>
    <x v="1"/>
  </r>
  <r>
    <x v="9"/>
    <x v="1"/>
    <x v="0"/>
    <x v="2"/>
    <n v="15411"/>
    <n v="14.78801376"/>
    <n v="7.5714285710000002"/>
    <n v="8083"/>
    <n v="77.684378249999995"/>
    <n v="50.857142860000003"/>
    <n v="2247"/>
    <n v="106.2190732"/>
    <n v="70.214285709999999"/>
    <x v="1"/>
  </r>
  <r>
    <x v="9"/>
    <x v="1"/>
    <x v="1"/>
    <x v="0"/>
    <n v="7123"/>
    <n v="6.9428571430000003"/>
    <n v="5.1428571429999996"/>
    <n v="4720"/>
    <n v="14.80784663"/>
    <n v="9.7142857140000007"/>
    <n v="3332"/>
    <n v="21.933896099999998"/>
    <n v="16.85714286"/>
    <x v="1"/>
  </r>
  <r>
    <x v="9"/>
    <x v="1"/>
    <x v="2"/>
    <x v="0"/>
    <n v="3910"/>
    <n v="9.0153373069999994"/>
    <n v="7.1428571429999996"/>
    <n v="2240"/>
    <n v="16.47521008"/>
    <n v="10.14285714"/>
    <n v="1533"/>
    <n v="24.029612109999999"/>
    <n v="17"/>
    <x v="1"/>
  </r>
  <r>
    <x v="9"/>
    <x v="1"/>
    <x v="3"/>
    <x v="0"/>
    <n v="22524"/>
    <n v="14.142141199999999"/>
    <n v="7.5714285710000002"/>
    <n v="13579"/>
    <n v="54.013830419999998"/>
    <n v="26.571428569999998"/>
    <n v="5617"/>
    <n v="64.207355019999994"/>
    <n v="27.714285709999999"/>
    <x v="1"/>
  </r>
  <r>
    <x v="9"/>
    <x v="2"/>
    <x v="0"/>
    <x v="0"/>
    <n v="32133"/>
    <n v="11.60212503"/>
    <n v="7"/>
    <n v="18795"/>
    <n v="36.212918639999998"/>
    <n v="13.57142857"/>
    <n v="10000"/>
    <n v="41.643465050000003"/>
    <n v="19"/>
    <x v="1"/>
  </r>
  <r>
    <x v="9"/>
    <x v="2"/>
    <x v="0"/>
    <x v="1"/>
    <n v="18407"/>
    <n v="9.1290198369999995"/>
    <n v="6.7142857139999998"/>
    <n v="11922"/>
    <n v="17.644637370000002"/>
    <n v="10.28571429"/>
    <n v="7905"/>
    <n v="25.642368770000001"/>
    <n v="16.64285714"/>
    <x v="1"/>
  </r>
  <r>
    <x v="9"/>
    <x v="2"/>
    <x v="0"/>
    <x v="2"/>
    <n v="13726"/>
    <n v="14.936482699999999"/>
    <n v="7.5714285710000002"/>
    <n v="6674"/>
    <n v="76.762148909999993"/>
    <n v="48.714285709999999"/>
    <n v="1976"/>
    <n v="105.7289916"/>
    <n v="66"/>
    <x v="1"/>
  </r>
  <r>
    <x v="9"/>
    <x v="2"/>
    <x v="1"/>
    <x v="0"/>
    <n v="7424"/>
    <n v="6.465700483"/>
    <n v="5"/>
    <n v="4913"/>
    <n v="14.193973120000001"/>
    <n v="9.2857142859999993"/>
    <n v="3599"/>
    <n v="21.25291095"/>
    <n v="16"/>
    <x v="1"/>
  </r>
  <r>
    <x v="9"/>
    <x v="2"/>
    <x v="2"/>
    <x v="0"/>
    <n v="4406"/>
    <n v="8.6775452529999999"/>
    <n v="7.1428571429999996"/>
    <n v="2352"/>
    <n v="15.72985473"/>
    <n v="10.14285714"/>
    <n v="1494"/>
    <n v="22.732252710000001"/>
    <n v="16.285714290000001"/>
    <x v="1"/>
  </r>
  <r>
    <x v="9"/>
    <x v="2"/>
    <x v="3"/>
    <x v="0"/>
    <n v="20303"/>
    <n v="14.143793580000001"/>
    <n v="7.5714285710000002"/>
    <n v="11530"/>
    <n v="52.245376520000001"/>
    <n v="26.285714290000001"/>
    <n v="4907"/>
    <n v="62.310962500000002"/>
    <n v="27.285714290000001"/>
    <x v="1"/>
  </r>
  <r>
    <x v="9"/>
    <x v="3"/>
    <x v="0"/>
    <x v="0"/>
    <n v="31189"/>
    <n v="11.735177999999999"/>
    <n v="6.7142857139999998"/>
    <n v="20207"/>
    <n v="36.75619906"/>
    <n v="14.42857143"/>
    <n v="11103"/>
    <n v="42.26326512"/>
    <n v="19.285714290000001"/>
    <x v="1"/>
  </r>
  <r>
    <x v="9"/>
    <x v="3"/>
    <x v="0"/>
    <x v="1"/>
    <n v="18898"/>
    <n v="9.1262297130000007"/>
    <n v="6.2857142860000002"/>
    <n v="12805"/>
    <n v="18.358120670000002"/>
    <n v="10.14285714"/>
    <n v="8695"/>
    <n v="26.593805570000001"/>
    <n v="16.85714286"/>
    <x v="1"/>
  </r>
  <r>
    <x v="9"/>
    <x v="3"/>
    <x v="0"/>
    <x v="2"/>
    <n v="12291"/>
    <n v="15.781863250000001"/>
    <n v="7.1428571429999996"/>
    <n v="7189"/>
    <n v="76.581123099999999"/>
    <n v="49"/>
    <n v="2272"/>
    <n v="102.3376049"/>
    <n v="62.428571429999998"/>
    <x v="1"/>
  </r>
  <r>
    <x v="9"/>
    <x v="3"/>
    <x v="1"/>
    <x v="0"/>
    <n v="7851"/>
    <n v="6.4801375590000001"/>
    <n v="5"/>
    <n v="5479"/>
    <n v="14.53060441"/>
    <n v="9.1428571430000005"/>
    <n v="3862"/>
    <n v="22.182298299999999"/>
    <n v="16"/>
    <x v="1"/>
  </r>
  <r>
    <x v="9"/>
    <x v="3"/>
    <x v="2"/>
    <x v="0"/>
    <n v="4261"/>
    <n v="8.9433139530000005"/>
    <n v="7"/>
    <n v="2405"/>
    <n v="16.505088239999999"/>
    <n v="10"/>
    <n v="1727"/>
    <n v="22.182506950000001"/>
    <n v="16.285714290000001"/>
    <x v="1"/>
  </r>
  <r>
    <x v="9"/>
    <x v="3"/>
    <x v="3"/>
    <x v="0"/>
    <n v="19077"/>
    <n v="14.56744559"/>
    <n v="7.1428571429999996"/>
    <n v="12323"/>
    <n v="53.02246427"/>
    <n v="28.571428569999998"/>
    <n v="5514"/>
    <n v="62.651226440000002"/>
    <n v="29"/>
    <x v="1"/>
  </r>
  <r>
    <x v="9"/>
    <x v="4"/>
    <x v="0"/>
    <x v="0"/>
    <n v="30391"/>
    <n v="11.28587518"/>
    <n v="6.5714285710000002"/>
    <n v="18727"/>
    <n v="38.162894340000001"/>
    <n v="14.42857143"/>
    <n v="10382"/>
    <n v="42.717831320000002"/>
    <n v="19"/>
    <x v="1"/>
  </r>
  <r>
    <x v="9"/>
    <x v="4"/>
    <x v="0"/>
    <x v="1"/>
    <n v="17552"/>
    <n v="8.8039033849999999"/>
    <n v="6.1428571429999996"/>
    <n v="11746"/>
    <n v="18.799224580000001"/>
    <n v="10.14285714"/>
    <n v="8286"/>
    <n v="26.764981420000002"/>
    <n v="16.85714286"/>
    <x v="1"/>
  </r>
  <r>
    <x v="9"/>
    <x v="4"/>
    <x v="0"/>
    <x v="2"/>
    <n v="12839"/>
    <n v="14.689923110000001"/>
    <n v="6.8571428570000004"/>
    <n v="6768"/>
    <n v="79.129027739999998"/>
    <n v="53.285714290000001"/>
    <n v="1973"/>
    <n v="109.68091130000001"/>
    <n v="69.142857140000004"/>
    <x v="1"/>
  </r>
  <r>
    <x v="9"/>
    <x v="4"/>
    <x v="1"/>
    <x v="0"/>
    <n v="7250"/>
    <n v="6.534940636"/>
    <n v="4.8571428570000004"/>
    <n v="4984"/>
    <n v="16.33593845"/>
    <n v="9.2857142859999993"/>
    <n v="3885"/>
    <n v="21.703619740000001"/>
    <n v="16.428571430000002"/>
    <x v="1"/>
  </r>
  <r>
    <x v="9"/>
    <x v="4"/>
    <x v="2"/>
    <x v="0"/>
    <n v="3805"/>
    <n v="8.7242369409999991"/>
    <n v="6.8571428570000004"/>
    <n v="2082"/>
    <n v="15.2705248"/>
    <n v="9.8571428569999995"/>
    <n v="1567"/>
    <n v="24.588713439999999"/>
    <n v="16.428571430000002"/>
    <x v="1"/>
  </r>
  <r>
    <x v="9"/>
    <x v="4"/>
    <x v="3"/>
    <x v="0"/>
    <n v="19336"/>
    <n v="13.58954198"/>
    <n v="6.8571428570000004"/>
    <n v="11661"/>
    <n v="53.858064319999997"/>
    <n v="29.285714290000001"/>
    <n v="4930"/>
    <n v="65.037940460000002"/>
    <n v="29.714285709999999"/>
    <x v="1"/>
  </r>
  <r>
    <x v="10"/>
    <x v="0"/>
    <x v="0"/>
    <x v="0"/>
    <n v="118461"/>
    <n v="11.369938810000001"/>
    <n v="6.5714285710000002"/>
    <n v="77618"/>
    <n v="37.386489330000003"/>
    <n v="13.85714286"/>
    <n v="42729"/>
    <n v="41.279229719999996"/>
    <n v="18.285714290000001"/>
    <x v="0"/>
  </r>
  <r>
    <x v="10"/>
    <x v="0"/>
    <x v="0"/>
    <x v="1"/>
    <n v="71365"/>
    <n v="8.9353728219999997"/>
    <n v="6.1428571429999996"/>
    <n v="49554"/>
    <n v="18.604710619999999"/>
    <n v="10.14285714"/>
    <n v="34199"/>
    <n v="26.520716820000001"/>
    <n v="16.285714290000001"/>
    <x v="0"/>
  </r>
  <r>
    <x v="10"/>
    <x v="0"/>
    <x v="0"/>
    <x v="2"/>
    <n v="47096"/>
    <n v="15.108362140000001"/>
    <n v="7"/>
    <n v="27254"/>
    <n v="79.299153250000003"/>
    <n v="54"/>
    <n v="7997"/>
    <n v="104.5106905"/>
    <n v="67.857142859999996"/>
    <x v="0"/>
  </r>
  <r>
    <x v="10"/>
    <x v="0"/>
    <x v="1"/>
    <x v="0"/>
    <n v="31652"/>
    <n v="6.7506255099999999"/>
    <n v="5"/>
    <n v="22284"/>
    <n v="16.05681087"/>
    <n v="9.4285714289999998"/>
    <n v="16620"/>
    <n v="23.166438119999999"/>
    <n v="16"/>
    <x v="0"/>
  </r>
  <r>
    <x v="10"/>
    <x v="0"/>
    <x v="2"/>
    <x v="0"/>
    <n v="15031"/>
    <n v="8.6708164530000005"/>
    <n v="6.8571428570000004"/>
    <n v="8323"/>
    <n v="15.963467619999999"/>
    <n v="9.8571428569999995"/>
    <n v="6061"/>
    <n v="22.127360199999998"/>
    <n v="15.71428571"/>
    <x v="0"/>
  </r>
  <r>
    <x v="10"/>
    <x v="0"/>
    <x v="3"/>
    <x v="0"/>
    <n v="71778"/>
    <n v="14.004710620000001"/>
    <n v="7"/>
    <n v="47011"/>
    <n v="53.920724499999999"/>
    <n v="28.14285714"/>
    <n v="20048"/>
    <n v="62.101633749999998"/>
    <n v="27.285714290000001"/>
    <x v="0"/>
  </r>
  <r>
    <x v="10"/>
    <x v="1"/>
    <x v="0"/>
    <x v="0"/>
    <n v="31413"/>
    <n v="11.82730901"/>
    <n v="6.7142857139999998"/>
    <n v="20697"/>
    <n v="39.244915450000001"/>
    <n v="15.28571429"/>
    <n v="11312"/>
    <n v="42.662086930000001"/>
    <n v="19.428571430000002"/>
    <x v="1"/>
  </r>
  <r>
    <x v="10"/>
    <x v="1"/>
    <x v="0"/>
    <x v="1"/>
    <n v="18196"/>
    <n v="9.2408586990000003"/>
    <n v="6.2857142860000002"/>
    <n v="12695"/>
    <n v="19.45357817"/>
    <n v="10.71428571"/>
    <n v="8910"/>
    <n v="27.704077049999999"/>
    <n v="17.14285714"/>
    <x v="1"/>
  </r>
  <r>
    <x v="10"/>
    <x v="1"/>
    <x v="0"/>
    <x v="2"/>
    <n v="13217"/>
    <n v="15.43043419"/>
    <n v="7"/>
    <n v="7781"/>
    <n v="78.671965810000003"/>
    <n v="53.428571429999998"/>
    <n v="2243"/>
    <n v="102.19978279999999"/>
    <n v="65.857142859999996"/>
    <x v="1"/>
  </r>
  <r>
    <x v="10"/>
    <x v="1"/>
    <x v="1"/>
    <x v="0"/>
    <n v="7825"/>
    <n v="6.7320890350000004"/>
    <n v="4.8571428570000004"/>
    <n v="5512"/>
    <n v="16.904889669999999"/>
    <n v="9.7142857140000007"/>
    <n v="4153"/>
    <n v="24.462841829999999"/>
    <n v="16.85714286"/>
    <x v="1"/>
  </r>
  <r>
    <x v="10"/>
    <x v="1"/>
    <x v="2"/>
    <x v="0"/>
    <n v="3816"/>
    <n v="8.596120891"/>
    <n v="6.8571428570000004"/>
    <n v="2135"/>
    <n v="17.276853800000001"/>
    <n v="10.14285714"/>
    <n v="1626"/>
    <n v="22.863562389999998"/>
    <n v="16.428571430000002"/>
    <x v="1"/>
  </r>
  <r>
    <x v="10"/>
    <x v="1"/>
    <x v="3"/>
    <x v="0"/>
    <n v="19772"/>
    <n v="14.499890880000001"/>
    <n v="7"/>
    <n v="13050"/>
    <n v="54.729112729999997"/>
    <n v="29"/>
    <n v="5533"/>
    <n v="62.113053739999998"/>
    <n v="27.85714286"/>
    <x v="1"/>
  </r>
  <r>
    <x v="10"/>
    <x v="2"/>
    <x v="0"/>
    <x v="0"/>
    <n v="29389"/>
    <n v="11.402111919999999"/>
    <n v="6.7142857139999998"/>
    <n v="18271"/>
    <n v="35.033454120000002"/>
    <n v="12.85714286"/>
    <n v="10372"/>
    <n v="39.640375280000001"/>
    <n v="17.714285709999999"/>
    <x v="1"/>
  </r>
  <r>
    <x v="10"/>
    <x v="2"/>
    <x v="0"/>
    <x v="1"/>
    <n v="17759"/>
    <n v="9.0619529290000003"/>
    <n v="6.1428571429999996"/>
    <n v="12150"/>
    <n v="17.966271259999999"/>
    <n v="10"/>
    <n v="8416"/>
    <n v="25.529461739999999"/>
    <n v="15.85714286"/>
    <x v="1"/>
  </r>
  <r>
    <x v="10"/>
    <x v="2"/>
    <x v="0"/>
    <x v="2"/>
    <n v="11630"/>
    <n v="15.011168319999999"/>
    <n v="7.1428571429999996"/>
    <n v="5912"/>
    <n v="78.689347569999995"/>
    <n v="53.357142860000003"/>
    <n v="1817"/>
    <n v="105.22609180000001"/>
    <n v="66"/>
    <x v="1"/>
  </r>
  <r>
    <x v="10"/>
    <x v="2"/>
    <x v="1"/>
    <x v="0"/>
    <n v="7921"/>
    <n v="6.4835933600000004"/>
    <n v="4.8571428570000004"/>
    <n v="5415"/>
    <n v="15.640968239999999"/>
    <n v="9"/>
    <n v="4076"/>
    <n v="23.333616360000001"/>
    <n v="15.57142857"/>
    <x v="1"/>
  </r>
  <r>
    <x v="10"/>
    <x v="2"/>
    <x v="2"/>
    <x v="0"/>
    <n v="3808"/>
    <n v="9.1055477749999998"/>
    <n v="7"/>
    <n v="2071"/>
    <n v="15.280467079999999"/>
    <n v="9.8571428569999995"/>
    <n v="1498"/>
    <n v="21.722309200000002"/>
    <n v="15.28571429"/>
    <x v="1"/>
  </r>
  <r>
    <x v="10"/>
    <x v="2"/>
    <x v="3"/>
    <x v="0"/>
    <n v="17660"/>
    <n v="14.137097389999999"/>
    <n v="7.1428571429999996"/>
    <n v="10785"/>
    <n v="51.033123400000001"/>
    <n v="25"/>
    <n v="4798"/>
    <n v="59.137529139999998"/>
    <n v="25.428571430000002"/>
    <x v="1"/>
  </r>
  <r>
    <x v="10"/>
    <x v="3"/>
    <x v="0"/>
    <x v="0"/>
    <n v="29203"/>
    <n v="11.08171739"/>
    <n v="6.2857142860000002"/>
    <n v="19988"/>
    <n v="37.22250915"/>
    <n v="13.85714286"/>
    <n v="11269"/>
    <n v="41.336617109999999"/>
    <n v="18.14285714"/>
    <x v="1"/>
  </r>
  <r>
    <x v="10"/>
    <x v="3"/>
    <x v="0"/>
    <x v="1"/>
    <n v="18123"/>
    <n v="8.7215383360000001"/>
    <n v="6.1428571429999996"/>
    <n v="12752"/>
    <n v="18.602728249999998"/>
    <n v="10"/>
    <n v="8984"/>
    <n v="26.35766842"/>
    <n v="16"/>
    <x v="1"/>
  </r>
  <r>
    <x v="10"/>
    <x v="3"/>
    <x v="0"/>
    <x v="2"/>
    <n v="11080"/>
    <n v="14.99050671"/>
    <n v="6.8571428570000004"/>
    <n v="7043"/>
    <n v="78.397305489999994"/>
    <n v="52.142857139999997"/>
    <n v="2146"/>
    <n v="104.1809435"/>
    <n v="70"/>
    <x v="1"/>
  </r>
  <r>
    <x v="10"/>
    <x v="3"/>
    <x v="1"/>
    <x v="0"/>
    <n v="8160"/>
    <n v="6.6903833370000001"/>
    <n v="5"/>
    <n v="6042"/>
    <n v="15.90887386"/>
    <n v="9.2857142859999993"/>
    <n v="4482"/>
    <n v="22.303032250000001"/>
    <n v="15.57142857"/>
    <x v="1"/>
  </r>
  <r>
    <x v="10"/>
    <x v="3"/>
    <x v="2"/>
    <x v="0"/>
    <n v="3749"/>
    <n v="8.483161999"/>
    <n v="6.7142857139999998"/>
    <n v="2101"/>
    <n v="15.74702074"/>
    <n v="9.8571428569999995"/>
    <n v="1565"/>
    <n v="22.58405011"/>
    <n v="15.42857143"/>
    <x v="1"/>
  </r>
  <r>
    <x v="10"/>
    <x v="3"/>
    <x v="3"/>
    <x v="0"/>
    <n v="17294"/>
    <n v="13.75181766"/>
    <n v="6.7142857139999998"/>
    <n v="11845"/>
    <n v="54.668397720000002"/>
    <n v="29"/>
    <n v="5222"/>
    <n v="63.336806129999999"/>
    <n v="28.428571430000002"/>
    <x v="1"/>
  </r>
  <r>
    <x v="10"/>
    <x v="4"/>
    <x v="0"/>
    <x v="0"/>
    <n v="28456"/>
    <n v="11.12766978"/>
    <n v="6.5714285710000002"/>
    <n v="18662"/>
    <n v="37.829689790000003"/>
    <n v="13.57142857"/>
    <n v="9776"/>
    <n v="41.3524332"/>
    <n v="17.85714286"/>
    <x v="1"/>
  </r>
  <r>
    <x v="10"/>
    <x v="4"/>
    <x v="0"/>
    <x v="1"/>
    <n v="17287"/>
    <n v="8.7085465650000007"/>
    <n v="6.1428571429999996"/>
    <n v="11957"/>
    <n v="18.357678050000001"/>
    <n v="10"/>
    <n v="7889"/>
    <n v="26.427373849999999"/>
    <n v="16"/>
    <x v="1"/>
  </r>
  <r>
    <x v="10"/>
    <x v="4"/>
    <x v="0"/>
    <x v="2"/>
    <n v="11169"/>
    <n v="14.94461985"/>
    <n v="7"/>
    <n v="6518"/>
    <n v="81.587738340000001"/>
    <n v="57.285714290000001"/>
    <n v="1791"/>
    <n v="107.07110900000001"/>
    <n v="69.857142859999996"/>
    <x v="1"/>
  </r>
  <r>
    <x v="10"/>
    <x v="4"/>
    <x v="1"/>
    <x v="0"/>
    <n v="7746"/>
    <n v="7.1065976370000001"/>
    <n v="5.1428571429999996"/>
    <n v="5315"/>
    <n v="15.76732335"/>
    <n v="9.5714285710000002"/>
    <n v="3909"/>
    <n v="22.607824359999999"/>
    <n v="15.85714286"/>
    <x v="1"/>
  </r>
  <r>
    <x v="10"/>
    <x v="4"/>
    <x v="2"/>
    <x v="0"/>
    <n v="3658"/>
    <n v="8.488817762"/>
    <n v="6.8571428570000004"/>
    <n v="2016"/>
    <n v="15.516331940000001"/>
    <n v="9.7142857140000007"/>
    <n v="1372"/>
    <n v="21.180568869999998"/>
    <n v="15.42857143"/>
    <x v="1"/>
  </r>
  <r>
    <x v="10"/>
    <x v="4"/>
    <x v="3"/>
    <x v="0"/>
    <n v="17052"/>
    <n v="13.54925431"/>
    <n v="6.8571428570000004"/>
    <n v="11331"/>
    <n v="54.973628099999999"/>
    <n v="29.428571430000002"/>
    <n v="4495"/>
    <n v="63.806747280000003"/>
    <n v="27.64285714"/>
    <x v="1"/>
  </r>
  <r>
    <x v="11"/>
    <x v="0"/>
    <x v="0"/>
    <x v="0"/>
    <n v="107913"/>
    <n v="11.216032090000001"/>
    <n v="6.5714285710000002"/>
    <n v="70708"/>
    <n v="35.374974760000001"/>
    <n v="13"/>
    <n v="40331"/>
    <n v="41.671395160000003"/>
    <n v="18.571428569999998"/>
    <x v="0"/>
  </r>
  <r>
    <x v="11"/>
    <x v="0"/>
    <x v="0"/>
    <x v="1"/>
    <n v="67754"/>
    <n v="8.900051156"/>
    <n v="6.1428571429999996"/>
    <n v="47317"/>
    <n v="17.986602220000002"/>
    <n v="10.14285714"/>
    <n v="32933"/>
    <n v="28.01076913"/>
    <n v="16.571428569999998"/>
    <x v="0"/>
  </r>
  <r>
    <x v="11"/>
    <x v="0"/>
    <x v="0"/>
    <x v="2"/>
    <n v="40159"/>
    <n v="15.16303106"/>
    <n v="7.1428571429999996"/>
    <n v="22705"/>
    <n v="80.854669290000004"/>
    <n v="57.142857139999997"/>
    <n v="6906"/>
    <n v="107.0234008"/>
    <n v="72.214285709999999"/>
    <x v="0"/>
  </r>
  <r>
    <x v="11"/>
    <x v="0"/>
    <x v="1"/>
    <x v="0"/>
    <n v="29491"/>
    <n v="6.7358865530000003"/>
    <n v="5"/>
    <n v="20910"/>
    <n v="15.341781989999999"/>
    <n v="9.4285714289999998"/>
    <n v="15967"/>
    <n v="24.038952009999999"/>
    <n v="16.428571430000002"/>
    <x v="0"/>
  </r>
  <r>
    <x v="11"/>
    <x v="0"/>
    <x v="2"/>
    <x v="0"/>
    <n v="14844"/>
    <n v="8.3989827970000004"/>
    <n v="6.7142857139999998"/>
    <n v="8399"/>
    <n v="15.14164851"/>
    <n v="9.8571428569999995"/>
    <n v="6011"/>
    <n v="24.024571819999998"/>
    <n v="16"/>
    <x v="0"/>
  </r>
  <r>
    <x v="11"/>
    <x v="0"/>
    <x v="3"/>
    <x v="0"/>
    <n v="63578"/>
    <n v="13.96985478"/>
    <n v="7"/>
    <n v="41399"/>
    <n v="52.475762439999997"/>
    <n v="26"/>
    <n v="18353"/>
    <n v="62.842026199999999"/>
    <n v="26.571428569999998"/>
    <x v="0"/>
  </r>
  <r>
    <x v="11"/>
    <x v="1"/>
    <x v="0"/>
    <x v="0"/>
    <n v="29033"/>
    <n v="11.06232814"/>
    <n v="6.5714285710000002"/>
    <n v="19752"/>
    <n v="37.93861587"/>
    <n v="14.42857143"/>
    <n v="10971"/>
    <n v="44.956880040000001"/>
    <n v="19.14285714"/>
    <x v="1"/>
  </r>
  <r>
    <x v="11"/>
    <x v="1"/>
    <x v="0"/>
    <x v="1"/>
    <n v="17753"/>
    <n v="8.6579435999999994"/>
    <n v="6.1428571429999996"/>
    <n v="12398"/>
    <n v="18.44752059"/>
    <n v="10.28571429"/>
    <n v="8773"/>
    <n v="30.311465779999999"/>
    <n v="17"/>
    <x v="1"/>
  </r>
  <r>
    <x v="11"/>
    <x v="1"/>
    <x v="0"/>
    <x v="2"/>
    <n v="11280"/>
    <n v="14.874119629999999"/>
    <n v="7.1428571429999996"/>
    <n v="7161"/>
    <n v="79.654603409999993"/>
    <n v="57"/>
    <n v="2074"/>
    <n v="107.1022782"/>
    <n v="73.714285709999999"/>
    <x v="1"/>
  </r>
  <r>
    <x v="11"/>
    <x v="1"/>
    <x v="1"/>
    <x v="0"/>
    <n v="8092"/>
    <n v="6.6615345460000004"/>
    <n v="5"/>
    <n v="5687"/>
    <n v="15.923488300000001"/>
    <n v="9.4285714289999998"/>
    <n v="4182"/>
    <n v="25.921385489999999"/>
    <n v="17"/>
    <x v="1"/>
  </r>
  <r>
    <x v="11"/>
    <x v="1"/>
    <x v="2"/>
    <x v="0"/>
    <n v="3607"/>
    <n v="8.3431921239999998"/>
    <n v="6.8571428570000004"/>
    <n v="2042"/>
    <n v="14.99034545"/>
    <n v="10"/>
    <n v="1611"/>
    <n v="29.73041036"/>
    <n v="16.428571430000002"/>
    <x v="1"/>
  </r>
  <r>
    <x v="11"/>
    <x v="1"/>
    <x v="3"/>
    <x v="0"/>
    <n v="17334"/>
    <n v="13.694687740000001"/>
    <n v="7.1428571429999996"/>
    <n v="12023"/>
    <n v="55.09602864"/>
    <n v="30.14285714"/>
    <n v="5178"/>
    <n v="65.155951209999998"/>
    <n v="27.285714290000001"/>
    <x v="1"/>
  </r>
  <r>
    <x v="11"/>
    <x v="2"/>
    <x v="0"/>
    <x v="0"/>
    <n v="28103"/>
    <n v="11.087303629999999"/>
    <n v="6.5714285710000002"/>
    <n v="18237"/>
    <n v="34.737809660000003"/>
    <n v="12.85714286"/>
    <n v="10528"/>
    <n v="41.148790589999997"/>
    <n v="18.85714286"/>
    <x v="1"/>
  </r>
  <r>
    <x v="11"/>
    <x v="2"/>
    <x v="0"/>
    <x v="1"/>
    <n v="17724"/>
    <n v="8.7109205569999997"/>
    <n v="6.1428571429999996"/>
    <n v="12334"/>
    <n v="17.526757530000001"/>
    <n v="10.14285714"/>
    <n v="8598"/>
    <n v="27.869184839999999"/>
    <n v="16.85714286"/>
    <x v="1"/>
  </r>
  <r>
    <x v="11"/>
    <x v="2"/>
    <x v="0"/>
    <x v="2"/>
    <n v="10379"/>
    <n v="15.192725080000001"/>
    <n v="7.1428571429999996"/>
    <n v="5729"/>
    <n v="80.703813980000007"/>
    <n v="56.428571429999998"/>
    <n v="1795"/>
    <n v="104.9399169"/>
    <n v="71.214285709999999"/>
    <x v="1"/>
  </r>
  <r>
    <x v="11"/>
    <x v="2"/>
    <x v="1"/>
    <x v="0"/>
    <n v="7753"/>
    <n v="6.5912572640000002"/>
    <n v="4.8571428570000004"/>
    <n v="5543"/>
    <n v="15.11773138"/>
    <n v="9.1428571430000005"/>
    <n v="4336"/>
    <n v="25.483495990000002"/>
    <n v="17"/>
    <x v="1"/>
  </r>
  <r>
    <x v="11"/>
    <x v="2"/>
    <x v="2"/>
    <x v="0"/>
    <n v="3901"/>
    <n v="8.3740736519999999"/>
    <n v="6.7142857139999998"/>
    <n v="2192"/>
    <n v="14.647964180000001"/>
    <n v="9.8571428569999995"/>
    <n v="1506"/>
    <n v="22.441452779999999"/>
    <n v="16"/>
    <x v="1"/>
  </r>
  <r>
    <x v="11"/>
    <x v="2"/>
    <x v="3"/>
    <x v="0"/>
    <n v="16449"/>
    <n v="13.88502051"/>
    <n v="7"/>
    <n v="10502"/>
    <n v="52.061967490000001"/>
    <n v="25.571428569999998"/>
    <n v="4686"/>
    <n v="61.69545694"/>
    <n v="27"/>
    <x v="1"/>
  </r>
  <r>
    <x v="11"/>
    <x v="3"/>
    <x v="0"/>
    <x v="0"/>
    <n v="26135"/>
    <n v="11.262779650000001"/>
    <n v="6.4285714289999998"/>
    <n v="18523"/>
    <n v="36.729559109999997"/>
    <n v="13.14285714"/>
    <n v="9741"/>
    <n v="42.57802496"/>
    <n v="18.14285714"/>
    <x v="1"/>
  </r>
  <r>
    <x v="11"/>
    <x v="3"/>
    <x v="0"/>
    <x v="1"/>
    <n v="16928"/>
    <n v="9.0369333300000001"/>
    <n v="6.1428571429999996"/>
    <n v="11937"/>
    <n v="17.748281729999999"/>
    <n v="10"/>
    <n v="7883"/>
    <n v="28.178566889999999"/>
    <n v="16.285714290000001"/>
    <x v="1"/>
  </r>
  <r>
    <x v="11"/>
    <x v="3"/>
    <x v="0"/>
    <x v="2"/>
    <n v="9207"/>
    <n v="15.419774200000001"/>
    <n v="7"/>
    <n v="6412"/>
    <n v="81.375139630000007"/>
    <n v="57.071428570000002"/>
    <n v="1723"/>
    <n v="108.6377402"/>
    <n v="70.857142859999996"/>
    <x v="1"/>
  </r>
  <r>
    <x v="11"/>
    <x v="3"/>
    <x v="1"/>
    <x v="0"/>
    <n v="7307"/>
    <n v="6.5937689539999997"/>
    <n v="5"/>
    <n v="5150"/>
    <n v="14.809023789999999"/>
    <n v="9.4285714289999998"/>
    <n v="3735"/>
    <n v="21.567258689999999"/>
    <n v="15.85714286"/>
    <x v="1"/>
  </r>
  <r>
    <x v="11"/>
    <x v="3"/>
    <x v="2"/>
    <x v="0"/>
    <n v="3806"/>
    <n v="8.3918634559999994"/>
    <n v="6.7142857139999998"/>
    <n v="2186"/>
    <n v="15.68706478"/>
    <n v="9.8571428569999995"/>
    <n v="1482"/>
    <n v="22.09795351"/>
    <n v="16"/>
    <x v="1"/>
  </r>
  <r>
    <x v="11"/>
    <x v="3"/>
    <x v="3"/>
    <x v="0"/>
    <n v="15020"/>
    <n v="14.281789529999999"/>
    <n v="7"/>
    <n v="11187"/>
    <n v="54.190687949999997"/>
    <n v="27.714285709999999"/>
    <n v="4524"/>
    <n v="66.633271350000001"/>
    <n v="28"/>
    <x v="1"/>
  </r>
  <r>
    <x v="11"/>
    <x v="4"/>
    <x v="0"/>
    <x v="0"/>
    <n v="24642"/>
    <n v="11.495732820000001"/>
    <n v="6.7142857139999998"/>
    <n v="14196"/>
    <n v="30.990730509999999"/>
    <n v="11.85714286"/>
    <n v="9091"/>
    <n v="37.344761689999999"/>
    <n v="17.85714286"/>
    <x v="1"/>
  </r>
  <r>
    <x v="11"/>
    <x v="4"/>
    <x v="0"/>
    <x v="1"/>
    <n v="15349"/>
    <n v="9.2497228840000005"/>
    <n v="6.2857142860000002"/>
    <n v="10648"/>
    <n v="18.246713719999999"/>
    <n v="10.14285714"/>
    <n v="7679"/>
    <n v="25.369415709999998"/>
    <n v="16.14285714"/>
    <x v="1"/>
  </r>
  <r>
    <x v="11"/>
    <x v="4"/>
    <x v="0"/>
    <x v="2"/>
    <n v="9293"/>
    <n v="15.229677110000001"/>
    <n v="7.1428571429999996"/>
    <n v="3403"/>
    <n v="82.770521729999999"/>
    <n v="59.571428570000002"/>
    <n v="1314"/>
    <n v="107.6288558"/>
    <n v="73.214285709999999"/>
    <x v="1"/>
  </r>
  <r>
    <x v="11"/>
    <x v="4"/>
    <x v="1"/>
    <x v="0"/>
    <n v="6339"/>
    <n v="7.1748965900000004"/>
    <n v="5.1428571429999996"/>
    <n v="4530"/>
    <n v="15.488249700000001"/>
    <n v="9.8571428569999995"/>
    <n v="3714"/>
    <n v="22.7216147"/>
    <n v="16.285714290000001"/>
    <x v="1"/>
  </r>
  <r>
    <x v="11"/>
    <x v="4"/>
    <x v="2"/>
    <x v="0"/>
    <n v="3528"/>
    <n v="8.4914990970000002"/>
    <n v="6.7142857139999998"/>
    <n v="1979"/>
    <n v="15.243573769999999"/>
    <n v="9.7142857140000007"/>
    <n v="1412"/>
    <n v="21.207980150000001"/>
    <n v="15.57142857"/>
    <x v="1"/>
  </r>
  <r>
    <x v="11"/>
    <x v="4"/>
    <x v="3"/>
    <x v="0"/>
    <n v="14775"/>
    <n v="14.0721519"/>
    <n v="7"/>
    <n v="7687"/>
    <n v="46.609349889999997"/>
    <n v="19.14285714"/>
    <n v="3965"/>
    <n v="56.851216389999998"/>
    <n v="24"/>
    <x v="1"/>
  </r>
  <r>
    <x v="12"/>
    <x v="0"/>
    <x v="0"/>
    <x v="0"/>
    <n v="101024"/>
    <n v="11.4650956"/>
    <n v="6.8571428570000004"/>
    <n v="67134"/>
    <n v="38.168720720000003"/>
    <n v="13.71428571"/>
    <n v="35685"/>
    <n v="41.50729509"/>
    <n v="18.714285709999999"/>
    <x v="0"/>
  </r>
  <r>
    <x v="12"/>
    <x v="0"/>
    <x v="0"/>
    <x v="1"/>
    <n v="63401"/>
    <n v="9.3757226510000002"/>
    <n v="6.4285714289999998"/>
    <n v="44002"/>
    <n v="18.50476858"/>
    <n v="10.28571429"/>
    <n v="29493"/>
    <n v="27.33121251"/>
    <n v="16.85714286"/>
    <x v="0"/>
  </r>
  <r>
    <x v="12"/>
    <x v="0"/>
    <x v="0"/>
    <x v="2"/>
    <n v="37623"/>
    <n v="15.01722082"/>
    <n v="7.2857142860000002"/>
    <n v="22515"/>
    <n v="88.376373630000003"/>
    <n v="62.928571429999998"/>
    <n v="5772"/>
    <n v="114.0285267"/>
    <n v="79.214285709999999"/>
    <x v="0"/>
  </r>
  <r>
    <x v="12"/>
    <x v="0"/>
    <x v="1"/>
    <x v="0"/>
    <n v="24365"/>
    <n v="7.10489718"/>
    <n v="5.1428571429999996"/>
    <n v="16928"/>
    <n v="15.5502427"/>
    <n v="9.7142857140000007"/>
    <n v="12953"/>
    <n v="24.424868100000001"/>
    <n v="17"/>
    <x v="0"/>
  </r>
  <r>
    <x v="12"/>
    <x v="0"/>
    <x v="2"/>
    <x v="0"/>
    <n v="15788"/>
    <n v="8.534601962"/>
    <n v="6.8571428570000004"/>
    <n v="8917"/>
    <n v="14.65667184"/>
    <n v="9.8571428569999995"/>
    <n v="6260"/>
    <n v="21.98150905"/>
    <n v="16.14285714"/>
    <x v="0"/>
  </r>
  <r>
    <x v="12"/>
    <x v="0"/>
    <x v="3"/>
    <x v="0"/>
    <n v="60871"/>
    <n v="13.979613430000001"/>
    <n v="7.1428571429999996"/>
    <n v="41288"/>
    <n v="56.02584899"/>
    <n v="27.85714286"/>
    <n v="16472"/>
    <n v="62.362046669999998"/>
    <n v="26.714285709999999"/>
    <x v="0"/>
  </r>
  <r>
    <x v="12"/>
    <x v="1"/>
    <x v="0"/>
    <x v="0"/>
    <n v="25982"/>
    <n v="11.742675050000001"/>
    <n v="6.7142857139999998"/>
    <n v="18106"/>
    <n v="39.893691279999999"/>
    <n v="15"/>
    <n v="9429"/>
    <n v="41.104696359999998"/>
    <n v="19.14285714"/>
    <x v="1"/>
  </r>
  <r>
    <x v="12"/>
    <x v="1"/>
    <x v="0"/>
    <x v="1"/>
    <n v="16308"/>
    <n v="9.6359487890000004"/>
    <n v="6.4285714289999998"/>
    <n v="11578"/>
    <n v="19.69412453"/>
    <n v="10.85714286"/>
    <n v="7911"/>
    <n v="28.20648791"/>
    <n v="17.428571430000002"/>
    <x v="1"/>
  </r>
  <r>
    <x v="12"/>
    <x v="1"/>
    <x v="0"/>
    <x v="2"/>
    <n v="9674"/>
    <n v="15.30651411"/>
    <n v="7.1428571429999996"/>
    <n v="6365"/>
    <n v="88.004052909999999"/>
    <n v="62.142857139999997"/>
    <n v="1409"/>
    <n v="113.69504120000001"/>
    <n v="77.142857140000004"/>
    <x v="1"/>
  </r>
  <r>
    <x v="12"/>
    <x v="1"/>
    <x v="1"/>
    <x v="0"/>
    <n v="6379"/>
    <n v="7.1449576439999998"/>
    <n v="5.1428571429999996"/>
    <n v="4495"/>
    <n v="16.791417060000001"/>
    <n v="10.14285714"/>
    <n v="3570"/>
    <n v="26.6387553"/>
    <n v="18"/>
    <x v="1"/>
  </r>
  <r>
    <x v="12"/>
    <x v="1"/>
    <x v="2"/>
    <x v="0"/>
    <n v="3883"/>
    <n v="8.6370336430000005"/>
    <n v="7"/>
    <n v="2235"/>
    <n v="15.31378159"/>
    <n v="10.14285714"/>
    <n v="1575"/>
    <n v="22.40702211"/>
    <n v="16.285714290000001"/>
    <x v="1"/>
  </r>
  <r>
    <x v="12"/>
    <x v="1"/>
    <x v="3"/>
    <x v="0"/>
    <n v="15720"/>
    <n v="14.383431399999999"/>
    <n v="7"/>
    <n v="11376"/>
    <n v="57.262459630000002"/>
    <n v="29.285714290000001"/>
    <n v="4284"/>
    <n v="60.010073689999999"/>
    <n v="25.285714290000001"/>
    <x v="1"/>
  </r>
  <r>
    <x v="12"/>
    <x v="2"/>
    <x v="0"/>
    <x v="0"/>
    <n v="25168"/>
    <n v="11.43247058"/>
    <n v="6.8571428570000004"/>
    <n v="16333"/>
    <n v="36.686933680000003"/>
    <n v="12.85714286"/>
    <n v="8876"/>
    <n v="42.454788839999999"/>
    <n v="18.714285709999999"/>
    <x v="1"/>
  </r>
  <r>
    <x v="12"/>
    <x v="2"/>
    <x v="0"/>
    <x v="1"/>
    <n v="16052"/>
    <n v="9.3632156200000001"/>
    <n v="6.5714285710000002"/>
    <n v="10944"/>
    <n v="18.152963809999999"/>
    <n v="10.14285714"/>
    <n v="7333"/>
    <n v="27.851070889999999"/>
    <n v="16.714285709999999"/>
    <x v="1"/>
  </r>
  <r>
    <x v="12"/>
    <x v="2"/>
    <x v="0"/>
    <x v="2"/>
    <n v="9116"/>
    <n v="15.097873030000001"/>
    <n v="7.4285714289999998"/>
    <n v="5225"/>
    <n v="88.03201559"/>
    <n v="64.285714290000001"/>
    <n v="1438"/>
    <n v="116.9704124"/>
    <n v="80"/>
    <x v="1"/>
  </r>
  <r>
    <x v="12"/>
    <x v="2"/>
    <x v="1"/>
    <x v="0"/>
    <n v="6258"/>
    <n v="7.0192239570000003"/>
    <n v="5.1428571429999996"/>
    <n v="4224"/>
    <n v="15.34699502"/>
    <n v="9.5714285710000002"/>
    <n v="3180"/>
    <n v="24.71882952"/>
    <n v="16.85714286"/>
    <x v="1"/>
  </r>
  <r>
    <x v="12"/>
    <x v="2"/>
    <x v="2"/>
    <x v="0"/>
    <n v="3996"/>
    <n v="8.6830484069999994"/>
    <n v="7"/>
    <n v="2227"/>
    <n v="14.53465482"/>
    <n v="9.8571428569999995"/>
    <n v="1548"/>
    <n v="21.987064119999999"/>
    <n v="15.85714286"/>
    <x v="1"/>
  </r>
  <r>
    <x v="12"/>
    <x v="2"/>
    <x v="3"/>
    <x v="0"/>
    <n v="14914"/>
    <n v="14.029927150000001"/>
    <n v="7.1428571429999996"/>
    <n v="9882"/>
    <n v="54.304992919999997"/>
    <n v="26.285714290000001"/>
    <n v="4148"/>
    <n v="63.751548229999997"/>
    <n v="27.14285714"/>
    <x v="1"/>
  </r>
  <r>
    <x v="12"/>
    <x v="3"/>
    <x v="0"/>
    <x v="0"/>
    <n v="25250"/>
    <n v="11.387788710000001"/>
    <n v="6.8571428570000004"/>
    <n v="17072"/>
    <n v="37.962715359999997"/>
    <n v="13.42857143"/>
    <n v="8892"/>
    <n v="41.318701359999999"/>
    <n v="18.571428569999998"/>
    <x v="1"/>
  </r>
  <r>
    <x v="12"/>
    <x v="3"/>
    <x v="0"/>
    <x v="1"/>
    <n v="15847"/>
    <n v="9.2360418630000005"/>
    <n v="6.5714285710000002"/>
    <n v="11166"/>
    <n v="18.077016189999998"/>
    <n v="10.14285714"/>
    <n v="7289"/>
    <n v="27.047448979999999"/>
    <n v="16.85714286"/>
    <x v="1"/>
  </r>
  <r>
    <x v="12"/>
    <x v="3"/>
    <x v="0"/>
    <x v="2"/>
    <n v="9403"/>
    <n v="15.06905293"/>
    <n v="7.2857142860000002"/>
    <n v="5748"/>
    <n v="88.473187469999999"/>
    <n v="63.285714290000001"/>
    <n v="1499"/>
    <n v="110.8600115"/>
    <n v="79.928571430000005"/>
    <x v="1"/>
  </r>
  <r>
    <x v="12"/>
    <x v="3"/>
    <x v="1"/>
    <x v="0"/>
    <n v="5871"/>
    <n v="7.005107432"/>
    <n v="5.1428571429999996"/>
    <n v="4342"/>
    <n v="14.179743670000001"/>
    <n v="9.5714285710000002"/>
    <n v="3230"/>
    <n v="22.92714196"/>
    <n v="16.571428569999998"/>
    <x v="1"/>
  </r>
  <r>
    <x v="12"/>
    <x v="3"/>
    <x v="2"/>
    <x v="0"/>
    <n v="4148"/>
    <n v="8.6099978450000005"/>
    <n v="7"/>
    <n v="2298"/>
    <n v="14.378314209999999"/>
    <n v="9.7142857140000007"/>
    <n v="1540"/>
    <n v="21.768211919999999"/>
    <n v="16.285714290000001"/>
    <x v="1"/>
  </r>
  <r>
    <x v="12"/>
    <x v="3"/>
    <x v="3"/>
    <x v="0"/>
    <n v="15231"/>
    <n v="13.8435337"/>
    <n v="7.1428571429999996"/>
    <n v="10432"/>
    <n v="56.890283099999998"/>
    <n v="28"/>
    <n v="4122"/>
    <n v="63.044585759999997"/>
    <n v="27.14285714"/>
    <x v="1"/>
  </r>
  <r>
    <x v="12"/>
    <x v="4"/>
    <x v="0"/>
    <x v="0"/>
    <n v="24624"/>
    <n v="11.283597029999999"/>
    <n v="6.7142857139999998"/>
    <n v="15623"/>
    <n v="37.95991841"/>
    <n v="13.28571429"/>
    <n v="8488"/>
    <n v="41.161486969999999"/>
    <n v="18.285714290000001"/>
    <x v="1"/>
  </r>
  <r>
    <x v="12"/>
    <x v="4"/>
    <x v="0"/>
    <x v="1"/>
    <n v="15194"/>
    <n v="9.2550672719999998"/>
    <n v="6.4285714289999998"/>
    <n v="10314"/>
    <n v="18.009667140000001"/>
    <n v="10.14285714"/>
    <n v="6960"/>
    <n v="26.08547149"/>
    <n v="16.571428569999998"/>
    <x v="1"/>
  </r>
  <r>
    <x v="12"/>
    <x v="4"/>
    <x v="0"/>
    <x v="2"/>
    <n v="9430"/>
    <n v="14.587698019999999"/>
    <n v="7.2857142860000002"/>
    <n v="5177"/>
    <n v="89.057213149999995"/>
    <n v="61.857142860000003"/>
    <n v="1426"/>
    <n v="114.7193053"/>
    <n v="79.285714290000001"/>
    <x v="1"/>
  </r>
  <r>
    <x v="12"/>
    <x v="4"/>
    <x v="1"/>
    <x v="0"/>
    <n v="5857"/>
    <n v="7.2525262709999998"/>
    <n v="5.2857142860000002"/>
    <n v="3867"/>
    <n v="15.880939359999999"/>
    <n v="9.5714285710000002"/>
    <n v="2973"/>
    <n v="23.073135059999998"/>
    <n v="16.64285714"/>
    <x v="1"/>
  </r>
  <r>
    <x v="12"/>
    <x v="4"/>
    <x v="2"/>
    <x v="0"/>
    <n v="3761"/>
    <n v="8.1852101770000001"/>
    <n v="6.7142857139999998"/>
    <n v="2158"/>
    <n v="14.3989806"/>
    <n v="9.5714285710000002"/>
    <n v="1597"/>
    <n v="21.764422199999998"/>
    <n v="16"/>
    <x v="1"/>
  </r>
  <r>
    <x v="12"/>
    <x v="4"/>
    <x v="3"/>
    <x v="0"/>
    <n v="15006"/>
    <n v="13.642475599999999"/>
    <n v="7.1428571429999996"/>
    <n v="9598"/>
    <n v="55.40405277"/>
    <n v="26.85714286"/>
    <n v="3918"/>
    <n v="62.747690489999997"/>
    <n v="26.85714286"/>
    <x v="1"/>
  </r>
  <r>
    <x v="13"/>
    <x v="0"/>
    <x v="0"/>
    <x v="0"/>
    <n v="93718"/>
    <n v="11.9281019"/>
    <n v="7"/>
    <n v="62210"/>
    <n v="40.231059080000001"/>
    <n v="14.57142857"/>
    <n v="33534"/>
    <n v="43.978287369999997"/>
    <n v="19.714285709999999"/>
    <x v="0"/>
  </r>
  <r>
    <x v="13"/>
    <x v="0"/>
    <x v="0"/>
    <x v="1"/>
    <n v="58209"/>
    <n v="9.8407501199999992"/>
    <n v="6.7142857139999998"/>
    <n v="39886"/>
    <n v="19.21853192"/>
    <n v="10.71428571"/>
    <n v="27393"/>
    <n v="28.88302285"/>
    <n v="17.428571430000002"/>
    <x v="0"/>
  </r>
  <r>
    <x v="13"/>
    <x v="0"/>
    <x v="0"/>
    <x v="2"/>
    <n v="35509"/>
    <n v="15.380399499999999"/>
    <n v="7.2857142860000002"/>
    <n v="21696"/>
    <n v="89.657695590000003"/>
    <n v="63"/>
    <n v="5730"/>
    <n v="116.4493379"/>
    <n v="80.928571430000005"/>
    <x v="0"/>
  </r>
  <r>
    <x v="13"/>
    <x v="0"/>
    <x v="1"/>
    <x v="0"/>
    <n v="19115"/>
    <n v="7.5931930190000001"/>
    <n v="5.2857142860000002"/>
    <n v="13045"/>
    <n v="16.760627150000001"/>
    <n v="10.14285714"/>
    <n v="10351"/>
    <n v="26.399313209999999"/>
    <n v="18"/>
    <x v="0"/>
  </r>
  <r>
    <x v="13"/>
    <x v="0"/>
    <x v="2"/>
    <x v="0"/>
    <n v="16909"/>
    <n v="8.7734301119999998"/>
    <n v="7"/>
    <n v="9545"/>
    <n v="14.566336189999999"/>
    <n v="10"/>
    <n v="6913"/>
    <n v="22.16069851"/>
    <n v="16.428571430000002"/>
    <x v="0"/>
  </r>
  <r>
    <x v="13"/>
    <x v="0"/>
    <x v="3"/>
    <x v="0"/>
    <n v="57694"/>
    <n v="14.294694489999999"/>
    <n v="7.1428571429999996"/>
    <n v="39620"/>
    <n v="57.377442670000001"/>
    <n v="28.714285709999999"/>
    <n v="16270"/>
    <n v="64.458038279999997"/>
    <n v="28.14285714"/>
    <x v="0"/>
  </r>
  <r>
    <x v="13"/>
    <x v="1"/>
    <x v="0"/>
    <x v="0"/>
    <n v="23968"/>
    <n v="12.027719749999999"/>
    <n v="7"/>
    <n v="16194"/>
    <n v="39.939541290000001"/>
    <n v="15"/>
    <n v="8790"/>
    <n v="45.953039580000002"/>
    <n v="20.428571430000002"/>
    <x v="1"/>
  </r>
  <r>
    <x v="13"/>
    <x v="1"/>
    <x v="0"/>
    <x v="1"/>
    <n v="14627"/>
    <n v="9.8291231640000003"/>
    <n v="6.7142857139999998"/>
    <n v="10433"/>
    <n v="19.405336259999999"/>
    <n v="11"/>
    <n v="7159"/>
    <n v="29.954407289999999"/>
    <n v="18"/>
    <x v="1"/>
  </r>
  <r>
    <x v="13"/>
    <x v="1"/>
    <x v="0"/>
    <x v="2"/>
    <n v="9341"/>
    <n v="15.52305722"/>
    <n v="7.4285714289999998"/>
    <n v="5597"/>
    <n v="88.770004290000003"/>
    <n v="62.285714290000001"/>
    <n v="1538"/>
    <n v="120.55762780000001"/>
    <n v="80.714285709999999"/>
    <x v="1"/>
  </r>
  <r>
    <x v="13"/>
    <x v="1"/>
    <x v="1"/>
    <x v="0"/>
    <n v="4978"/>
    <n v="7.6080139369999999"/>
    <n v="5.2857142860000002"/>
    <n v="3634"/>
    <n v="17.73376434"/>
    <n v="10.71428571"/>
    <n v="2851"/>
    <n v="26.000761499999999"/>
    <n v="18.714285709999999"/>
    <x v="1"/>
  </r>
  <r>
    <x v="13"/>
    <x v="1"/>
    <x v="2"/>
    <x v="0"/>
    <n v="4027"/>
    <n v="8.6994921620000003"/>
    <n v="6.8571428570000004"/>
    <n v="2283"/>
    <n v="15.637020830000001"/>
    <n v="10.14285714"/>
    <n v="1604"/>
    <n v="22.67048943"/>
    <n v="16.85714286"/>
    <x v="1"/>
  </r>
  <r>
    <x v="13"/>
    <x v="1"/>
    <x v="3"/>
    <x v="0"/>
    <n v="14963"/>
    <n v="14.41084579"/>
    <n v="7.2857142860000002"/>
    <n v="10277"/>
    <n v="56.180676519999999"/>
    <n v="27.14285714"/>
    <n v="4335"/>
    <n v="67.677036049999998"/>
    <n v="27.85714286"/>
    <x v="1"/>
  </r>
  <r>
    <x v="13"/>
    <x v="2"/>
    <x v="0"/>
    <x v="0"/>
    <n v="22753"/>
    <n v="12.15179262"/>
    <n v="7"/>
    <n v="14268"/>
    <n v="37.520111659999998"/>
    <n v="13.71428571"/>
    <n v="8236"/>
    <n v="42.772902819999999"/>
    <n v="19.714285709999999"/>
    <x v="1"/>
  </r>
  <r>
    <x v="13"/>
    <x v="2"/>
    <x v="0"/>
    <x v="1"/>
    <n v="14244"/>
    <n v="9.9666673570000004"/>
    <n v="6.7142857139999998"/>
    <n v="9463"/>
    <n v="18.92590878"/>
    <n v="10.57142857"/>
    <n v="6835"/>
    <n v="28.309984100000001"/>
    <n v="17.571428569999998"/>
    <x v="1"/>
  </r>
  <r>
    <x v="13"/>
    <x v="2"/>
    <x v="0"/>
    <x v="2"/>
    <n v="8509"/>
    <n v="15.84118048"/>
    <n v="7.5714285710000002"/>
    <n v="4632"/>
    <n v="87.169794659999994"/>
    <n v="63"/>
    <n v="1276"/>
    <n v="120.3477724"/>
    <n v="84.142857140000004"/>
    <x v="1"/>
  </r>
  <r>
    <x v="13"/>
    <x v="2"/>
    <x v="1"/>
    <x v="0"/>
    <n v="4675"/>
    <n v="7.4329452490000003"/>
    <n v="5.1428571429999996"/>
    <n v="3170"/>
    <n v="16.2498085"/>
    <n v="9.7142857140000007"/>
    <n v="2721"/>
    <n v="26.688244050000002"/>
    <n v="18.14285714"/>
    <x v="1"/>
  </r>
  <r>
    <x v="13"/>
    <x v="2"/>
    <x v="2"/>
    <x v="0"/>
    <n v="4248"/>
    <n v="8.8303964760000007"/>
    <n v="7.1428571429999996"/>
    <n v="2340"/>
    <n v="14.23062345"/>
    <n v="10"/>
    <n v="1748"/>
    <n v="21.995507109999998"/>
    <n v="16.285714290000001"/>
    <x v="1"/>
  </r>
  <r>
    <x v="13"/>
    <x v="2"/>
    <x v="3"/>
    <x v="0"/>
    <n v="13830"/>
    <n v="14.77489372"/>
    <n v="7.2857142860000002"/>
    <n v="8758"/>
    <n v="54.584322579999998"/>
    <n v="27.428571430000002"/>
    <n v="3767"/>
    <n v="64.123106059999998"/>
    <n v="28.285714290000001"/>
    <x v="1"/>
  </r>
  <r>
    <x v="13"/>
    <x v="3"/>
    <x v="0"/>
    <x v="0"/>
    <n v="23607"/>
    <n v="11.780654930000001"/>
    <n v="7"/>
    <n v="15720"/>
    <n v="39.698649500000002"/>
    <n v="14.14285714"/>
    <n v="8259"/>
    <n v="43.023330059999999"/>
    <n v="19.14285714"/>
    <x v="1"/>
  </r>
  <r>
    <x v="13"/>
    <x v="3"/>
    <x v="0"/>
    <x v="1"/>
    <n v="14941"/>
    <n v="9.7795252250000004"/>
    <n v="6.8571428570000004"/>
    <n v="10289"/>
    <n v="19.134842460000002"/>
    <n v="10.57142857"/>
    <n v="6740"/>
    <n v="28.467540190000001"/>
    <n v="17"/>
    <x v="1"/>
  </r>
  <r>
    <x v="13"/>
    <x v="3"/>
    <x v="0"/>
    <x v="2"/>
    <n v="8666"/>
    <n v="15.23886916"/>
    <n v="7.2857142860000002"/>
    <n v="5288"/>
    <n v="90.268938539999994"/>
    <n v="62.285714290000001"/>
    <n v="1424"/>
    <n v="112.12481099999999"/>
    <n v="77.142857140000004"/>
    <x v="1"/>
  </r>
  <r>
    <x v="13"/>
    <x v="3"/>
    <x v="1"/>
    <x v="0"/>
    <n v="4781"/>
    <n v="7.6018197570000003"/>
    <n v="5.5714285710000002"/>
    <n v="3269"/>
    <n v="16.02261214"/>
    <n v="10"/>
    <n v="2372"/>
    <n v="25.670862979999999"/>
    <n v="16.714285709999999"/>
    <x v="1"/>
  </r>
  <r>
    <x v="13"/>
    <x v="3"/>
    <x v="2"/>
    <x v="0"/>
    <n v="4346"/>
    <n v="8.8987087319999993"/>
    <n v="7.2857142860000002"/>
    <n v="2553"/>
    <n v="14.43147841"/>
    <n v="10.14285714"/>
    <n v="1825"/>
    <n v="21.26519249"/>
    <n v="16.071428569999998"/>
    <x v="1"/>
  </r>
  <r>
    <x v="13"/>
    <x v="3"/>
    <x v="3"/>
    <x v="0"/>
    <n v="14480"/>
    <n v="14.018422660000001"/>
    <n v="7.1428571429999996"/>
    <n v="9898"/>
    <n v="57.303056410000003"/>
    <n v="28.428571430000002"/>
    <n v="4062"/>
    <n v="62.98796128"/>
    <n v="28.428571430000002"/>
    <x v="1"/>
  </r>
  <r>
    <x v="13"/>
    <x v="4"/>
    <x v="0"/>
    <x v="0"/>
    <n v="23390"/>
    <n v="11.75778678"/>
    <n v="6.8571428570000004"/>
    <n v="16028"/>
    <n v="43.511609450000002"/>
    <n v="15.14285714"/>
    <n v="8249"/>
    <n v="44.028655870000001"/>
    <n v="19.428571430000002"/>
    <x v="1"/>
  </r>
  <r>
    <x v="13"/>
    <x v="4"/>
    <x v="0"/>
    <x v="1"/>
    <n v="14397"/>
    <n v="9.7915660679999998"/>
    <n v="6.7142857139999998"/>
    <n v="9701"/>
    <n v="19.393814899999999"/>
    <n v="10.57142857"/>
    <n v="6659"/>
    <n v="28.740656359999999"/>
    <n v="17.14285714"/>
    <x v="1"/>
  </r>
  <r>
    <x v="13"/>
    <x v="4"/>
    <x v="0"/>
    <x v="2"/>
    <n v="8993"/>
    <n v="14.93449695"/>
    <n v="7.1428571429999996"/>
    <n v="6179"/>
    <n v="91.774736570000002"/>
    <n v="64"/>
    <n v="1492"/>
    <n v="112.9698585"/>
    <n v="81.857142859999996"/>
    <x v="1"/>
  </r>
  <r>
    <x v="13"/>
    <x v="4"/>
    <x v="1"/>
    <x v="0"/>
    <n v="4681"/>
    <n v="7.7292054380000002"/>
    <n v="5.4285714289999998"/>
    <n v="2972"/>
    <n v="16.93069457"/>
    <n v="10.28571429"/>
    <n v="2407"/>
    <n v="27.262094600000001"/>
    <n v="18.14285714"/>
    <x v="1"/>
  </r>
  <r>
    <x v="13"/>
    <x v="4"/>
    <x v="2"/>
    <x v="0"/>
    <n v="4288"/>
    <n v="8.6600653259999998"/>
    <n v="7"/>
    <n v="2369"/>
    <n v="14.006601290000001"/>
    <n v="10"/>
    <n v="1736"/>
    <n v="22.801095660000001"/>
    <n v="16.285714290000001"/>
    <x v="1"/>
  </r>
  <r>
    <x v="13"/>
    <x v="4"/>
    <x v="3"/>
    <x v="0"/>
    <n v="14421"/>
    <n v="13.99268425"/>
    <n v="7"/>
    <n v="10687"/>
    <n v="60.960717819999999"/>
    <n v="32"/>
    <n v="4106"/>
    <n v="62.810607400000002"/>
    <n v="28.285714290000001"/>
    <x v="1"/>
  </r>
  <r>
    <x v="14"/>
    <x v="5"/>
    <x v="0"/>
    <x v="0"/>
    <n v="23681"/>
    <n v="12.030496400000001"/>
    <n v="7"/>
    <n v="15837"/>
    <n v="41.826252449999998"/>
    <n v="15.71428571"/>
    <n v="8369"/>
    <n v="44.51846724"/>
    <n v="20.571428569999998"/>
    <x v="1"/>
  </r>
  <r>
    <x v="14"/>
    <x v="5"/>
    <x v="0"/>
    <x v="1"/>
    <n v="14290"/>
    <n v="10.111574409999999"/>
    <n v="6.8571428570000004"/>
    <n v="9938"/>
    <n v="20.13227513"/>
    <n v="11.14285714"/>
    <n v="6775"/>
    <n v="29.12300707"/>
    <n v="18.428571430000002"/>
    <x v="1"/>
  </r>
  <r>
    <x v="14"/>
    <x v="5"/>
    <x v="0"/>
    <x v="2"/>
    <n v="9391"/>
    <n v="14.954092920000001"/>
    <n v="7.1428571429999996"/>
    <n v="5757"/>
    <n v="90.201884919999998"/>
    <n v="64"/>
    <n v="1491"/>
    <n v="114.4649333"/>
    <n v="78.714285709999999"/>
    <x v="1"/>
  </r>
  <r>
    <x v="14"/>
    <x v="5"/>
    <x v="1"/>
    <x v="0"/>
    <n v="4373"/>
    <n v="8.0322065570000003"/>
    <n v="5.7142857139999998"/>
    <n v="3023"/>
    <n v="17.248219890000001"/>
    <n v="11"/>
    <n v="2373"/>
    <n v="26.26939642"/>
    <n v="18.85714286"/>
    <x v="1"/>
  </r>
  <r>
    <x v="14"/>
    <x v="5"/>
    <x v="2"/>
    <x v="0"/>
    <n v="4539"/>
    <n v="8.9896513450000004"/>
    <n v="7.1428571429999996"/>
    <n v="2545"/>
    <n v="14.84890798"/>
    <n v="10.57142857"/>
    <n v="1836"/>
    <n v="21.596783139999999"/>
    <n v="17.285714290000001"/>
    <x v="1"/>
  </r>
  <r>
    <x v="14"/>
    <x v="5"/>
    <x v="3"/>
    <x v="0"/>
    <n v="14769"/>
    <n v="14.146822050000001"/>
    <n v="7.1428571429999996"/>
    <n v="10269"/>
    <n v="59.235806330000003"/>
    <n v="28.85714286"/>
    <n v="4160"/>
    <n v="65.100585940000002"/>
    <n v="28.571428569999998"/>
    <x v="1"/>
  </r>
  <r>
    <x v="14"/>
    <x v="6"/>
    <x v="0"/>
    <x v="0"/>
    <n v="21364"/>
    <n v="11.976619100000001"/>
    <n v="7"/>
    <n v="13685"/>
    <n v="38.542635079999997"/>
    <n v="13.57142857"/>
    <n v="7428"/>
    <n v="42.604146329999999"/>
    <n v="19.571428569999998"/>
    <x v="1"/>
  </r>
  <r>
    <x v="14"/>
    <x v="6"/>
    <x v="0"/>
    <x v="1"/>
    <n v="13220"/>
    <n v="9.9431081199999998"/>
    <n v="6.8571428570000004"/>
    <n v="9177"/>
    <n v="19.32856117"/>
    <n v="10.71428571"/>
    <n v="6115"/>
    <n v="28.88959869"/>
    <n v="17.428571430000002"/>
    <x v="1"/>
  </r>
  <r>
    <x v="14"/>
    <x v="6"/>
    <x v="0"/>
    <x v="2"/>
    <n v="8164"/>
    <n v="15.33034799"/>
    <n v="7.1428571429999996"/>
    <n v="4359"/>
    <n v="90.325773290000001"/>
    <n v="65.142857140000004"/>
    <n v="1218"/>
    <n v="111.6291367"/>
    <n v="82.857142859999996"/>
    <x v="1"/>
  </r>
  <r>
    <x v="14"/>
    <x v="6"/>
    <x v="1"/>
    <x v="0"/>
    <n v="3898"/>
    <n v="7.5913998789999999"/>
    <n v="5.2857142860000002"/>
    <n v="2785"/>
    <n v="16.836650169999999"/>
    <n v="10.28571429"/>
    <n v="2071"/>
    <n v="27.843417370000001"/>
    <n v="18.285714290000001"/>
    <x v="1"/>
  </r>
  <r>
    <x v="14"/>
    <x v="6"/>
    <x v="2"/>
    <x v="0"/>
    <n v="4655"/>
    <n v="9.2276845109999996"/>
    <n v="7.2857142860000002"/>
    <n v="2563"/>
    <n v="14.84978031"/>
    <n v="10.28571429"/>
    <n v="1726"/>
    <n v="22.47828638"/>
    <n v="16.428571430000002"/>
    <x v="1"/>
  </r>
  <r>
    <x v="14"/>
    <x v="6"/>
    <x v="3"/>
    <x v="0"/>
    <n v="12831"/>
    <n v="14.32030258"/>
    <n v="7"/>
    <n v="8337"/>
    <n v="56.48849585"/>
    <n v="26.14285714"/>
    <n v="3631"/>
    <n v="60.624950040000002"/>
    <n v="25.71428570999999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25"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compact="0" compactData="0" multipleFieldFilters="0" chartFormat="1">
  <location ref="A27:K69" firstHeaderRow="0" firstDataRow="1"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sortType="ascending">
      <items count="11">
        <item x="1"/>
        <item x="8"/>
        <item x="2"/>
        <item x="5"/>
        <item x="9"/>
        <item x="3"/>
        <item x="6"/>
        <item x="4"/>
        <item x="7"/>
        <item x="0"/>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2">
    <i>
      <x v="4"/>
      <x/>
    </i>
    <i r="1">
      <x v="2"/>
    </i>
    <i r="1">
      <x v="5"/>
    </i>
    <i r="1">
      <x v="7"/>
    </i>
    <i>
      <x v="5"/>
      <x/>
    </i>
    <i r="1">
      <x v="2"/>
    </i>
    <i r="1">
      <x v="5"/>
    </i>
    <i r="1">
      <x v="7"/>
    </i>
    <i>
      <x v="6"/>
      <x/>
    </i>
    <i r="1">
      <x v="2"/>
    </i>
    <i r="1">
      <x v="5"/>
    </i>
    <i r="1">
      <x v="7"/>
    </i>
    <i>
      <x v="7"/>
      <x/>
    </i>
    <i r="1">
      <x v="2"/>
    </i>
    <i r="1">
      <x v="5"/>
    </i>
    <i r="1">
      <x v="7"/>
    </i>
    <i>
      <x v="8"/>
      <x/>
    </i>
    <i r="1">
      <x v="2"/>
    </i>
    <i r="1">
      <x v="5"/>
    </i>
    <i r="1">
      <x v="7"/>
    </i>
    <i>
      <x v="9"/>
      <x/>
    </i>
    <i r="1">
      <x v="2"/>
    </i>
    <i r="1">
      <x v="5"/>
    </i>
    <i r="1">
      <x v="7"/>
    </i>
    <i>
      <x v="10"/>
      <x/>
    </i>
    <i r="1">
      <x v="2"/>
    </i>
    <i r="1">
      <x v="5"/>
    </i>
    <i r="1">
      <x v="7"/>
    </i>
    <i>
      <x v="11"/>
      <x/>
    </i>
    <i r="1">
      <x v="2"/>
    </i>
    <i r="1">
      <x v="5"/>
    </i>
    <i r="1">
      <x v="7"/>
    </i>
    <i>
      <x v="12"/>
      <x/>
    </i>
    <i r="1">
      <x v="2"/>
    </i>
    <i r="1">
      <x v="5"/>
    </i>
    <i r="1">
      <x v="7"/>
    </i>
    <i>
      <x v="13"/>
      <x/>
    </i>
    <i r="1">
      <x v="2"/>
    </i>
    <i r="1">
      <x v="6"/>
    </i>
    <i r="1">
      <x v="7"/>
    </i>
    <i>
      <x v="14"/>
      <x v="1"/>
    </i>
    <i r="1">
      <x v="4"/>
    </i>
  </rowItems>
  <colFields count="1">
    <field x="-2"/>
  </colFields>
  <colItems count="9">
    <i>
      <x/>
    </i>
    <i i="1">
      <x v="1"/>
    </i>
    <i i="2">
      <x v="2"/>
    </i>
    <i i="3">
      <x v="3"/>
    </i>
    <i i="4">
      <x v="4"/>
    </i>
    <i i="5">
      <x v="5"/>
    </i>
    <i i="6">
      <x v="6"/>
    </i>
    <i i="7">
      <x v="7"/>
    </i>
    <i i="8">
      <x v="8"/>
    </i>
  </colItems>
  <pageFields count="1">
    <pageField fld="12" item="0" hier="-1"/>
  </pageFields>
  <dataFields count="9">
    <dataField name="Sum of Number of orders" fld="3" baseField="0" baseItem="0" numFmtId="3"/>
    <dataField name="Average of MeanTime_Order" fld="4" subtotal="average" baseField="1" baseItem="0" numFmtId="167"/>
    <dataField name="Average of MedTime_Order" fld="5" subtotal="average" baseField="1" baseItem="0" numFmtId="167"/>
    <dataField name="Sum of Number of warrants" fld="6" baseField="0" baseItem="0" numFmtId="3"/>
    <dataField name="Average of MeanTime_Warrant" fld="7" subtotal="average" baseField="1" baseItem="0" numFmtId="167"/>
    <dataField name="Average of MedTime_Warrant" fld="8" subtotal="average" baseField="1" baseItem="0" numFmtId="167"/>
    <dataField name="Sum of Number of repossessions" fld="9" baseField="0" baseItem="0" numFmtId="3"/>
    <dataField name="Average of MeanTime_Poss" fld="10" subtotal="average" baseField="1" baseItem="0" numFmtId="167"/>
    <dataField name="Average of MedTime_Poss" fld="11" subtotal="average" baseField="1" baseItem="0" numFmtId="167"/>
  </dataFields>
  <formats count="295">
    <format dxfId="3626">
      <pivotArea outline="0" collapsedLevelsAreSubtotals="1" fieldPosition="0">
        <references count="1">
          <reference field="4294967294" count="1" selected="0">
            <x v="8"/>
          </reference>
        </references>
      </pivotArea>
    </format>
    <format dxfId="3625">
      <pivotArea outline="0" collapsedLevelsAreSubtotals="1" fieldPosition="0">
        <references count="2">
          <reference field="0" count="1" selected="0">
            <x v="4"/>
          </reference>
          <reference field="1" count="1" selected="0">
            <x v="7"/>
          </reference>
        </references>
      </pivotArea>
    </format>
    <format dxfId="3624">
      <pivotArea dataOnly="0" labelOnly="1" outline="0" offset="IV256" fieldPosition="0">
        <references count="1">
          <reference field="0" count="1">
            <x v="4"/>
          </reference>
        </references>
      </pivotArea>
    </format>
    <format dxfId="3623">
      <pivotArea dataOnly="0" labelOnly="1" outline="0" fieldPosition="0">
        <references count="2">
          <reference field="0" count="1" selected="0">
            <x v="4"/>
          </reference>
          <reference field="1" count="1">
            <x v="7"/>
          </reference>
        </references>
      </pivotArea>
    </format>
    <format dxfId="3622">
      <pivotArea outline="0" collapsedLevelsAreSubtotals="1" fieldPosition="0">
        <references count="2">
          <reference field="0" count="1" selected="0">
            <x v="5"/>
          </reference>
          <reference field="1" count="1" selected="0">
            <x v="7"/>
          </reference>
        </references>
      </pivotArea>
    </format>
    <format dxfId="3621">
      <pivotArea dataOnly="0" labelOnly="1" outline="0" offset="IV256" fieldPosition="0">
        <references count="1">
          <reference field="0" count="1">
            <x v="5"/>
          </reference>
        </references>
      </pivotArea>
    </format>
    <format dxfId="3620">
      <pivotArea dataOnly="0" labelOnly="1" outline="0" fieldPosition="0">
        <references count="2">
          <reference field="0" count="1" selected="0">
            <x v="5"/>
          </reference>
          <reference field="1" count="1">
            <x v="7"/>
          </reference>
        </references>
      </pivotArea>
    </format>
    <format dxfId="3619">
      <pivotArea outline="0" collapsedLevelsAreSubtotals="1" fieldPosition="0">
        <references count="2">
          <reference field="0" count="1" selected="0">
            <x v="6"/>
          </reference>
          <reference field="1" count="1" selected="0">
            <x v="7"/>
          </reference>
        </references>
      </pivotArea>
    </format>
    <format dxfId="3618">
      <pivotArea dataOnly="0" labelOnly="1" outline="0" offset="IV256" fieldPosition="0">
        <references count="1">
          <reference field="0" count="1">
            <x v="6"/>
          </reference>
        </references>
      </pivotArea>
    </format>
    <format dxfId="3617">
      <pivotArea dataOnly="0" labelOnly="1" outline="0" fieldPosition="0">
        <references count="2">
          <reference field="0" count="1" selected="0">
            <x v="6"/>
          </reference>
          <reference field="1" count="1">
            <x v="7"/>
          </reference>
        </references>
      </pivotArea>
    </format>
    <format dxfId="3616">
      <pivotArea outline="0" collapsedLevelsAreSubtotals="1" fieldPosition="0">
        <references count="2">
          <reference field="0" count="1" selected="0">
            <x v="7"/>
          </reference>
          <reference field="1" count="1" selected="0">
            <x v="7"/>
          </reference>
        </references>
      </pivotArea>
    </format>
    <format dxfId="3615">
      <pivotArea dataOnly="0" labelOnly="1" outline="0" offset="IV256" fieldPosition="0">
        <references count="1">
          <reference field="0" count="1">
            <x v="7"/>
          </reference>
        </references>
      </pivotArea>
    </format>
    <format dxfId="3614">
      <pivotArea dataOnly="0" labelOnly="1" outline="0" fieldPosition="0">
        <references count="2">
          <reference field="0" count="1" selected="0">
            <x v="7"/>
          </reference>
          <reference field="1" count="1">
            <x v="7"/>
          </reference>
        </references>
      </pivotArea>
    </format>
    <format dxfId="3613">
      <pivotArea outline="0" collapsedLevelsAreSubtotals="1" fieldPosition="0">
        <references count="2">
          <reference field="0" count="1" selected="0">
            <x v="8"/>
          </reference>
          <reference field="1" count="1" selected="0">
            <x v="7"/>
          </reference>
        </references>
      </pivotArea>
    </format>
    <format dxfId="3612">
      <pivotArea dataOnly="0" labelOnly="1" outline="0" offset="IV256" fieldPosition="0">
        <references count="1">
          <reference field="0" count="1">
            <x v="8"/>
          </reference>
        </references>
      </pivotArea>
    </format>
    <format dxfId="3611">
      <pivotArea dataOnly="0" labelOnly="1" outline="0" fieldPosition="0">
        <references count="2">
          <reference field="0" count="1" selected="0">
            <x v="8"/>
          </reference>
          <reference field="1" count="1">
            <x v="7"/>
          </reference>
        </references>
      </pivotArea>
    </format>
    <format dxfId="3610">
      <pivotArea outline="0" collapsedLevelsAreSubtotals="1" fieldPosition="0">
        <references count="2">
          <reference field="0" count="1" selected="0">
            <x v="9"/>
          </reference>
          <reference field="1" count="1" selected="0">
            <x v="7"/>
          </reference>
        </references>
      </pivotArea>
    </format>
    <format dxfId="3609">
      <pivotArea dataOnly="0" labelOnly="1" outline="0" offset="IV256" fieldPosition="0">
        <references count="1">
          <reference field="0" count="1">
            <x v="9"/>
          </reference>
        </references>
      </pivotArea>
    </format>
    <format dxfId="3608">
      <pivotArea dataOnly="0" labelOnly="1" outline="0" fieldPosition="0">
        <references count="2">
          <reference field="0" count="1" selected="0">
            <x v="9"/>
          </reference>
          <reference field="1" count="1">
            <x v="7"/>
          </reference>
        </references>
      </pivotArea>
    </format>
    <format dxfId="3607">
      <pivotArea outline="0" collapsedLevelsAreSubtotals="1" fieldPosition="0">
        <references count="2">
          <reference field="0" count="1" selected="0">
            <x v="10"/>
          </reference>
          <reference field="1" count="1" selected="0">
            <x v="7"/>
          </reference>
        </references>
      </pivotArea>
    </format>
    <format dxfId="3606">
      <pivotArea dataOnly="0" labelOnly="1" outline="0" offset="IV256" fieldPosition="0">
        <references count="1">
          <reference field="0" count="1">
            <x v="10"/>
          </reference>
        </references>
      </pivotArea>
    </format>
    <format dxfId="3605">
      <pivotArea dataOnly="0" labelOnly="1" outline="0" fieldPosition="0">
        <references count="2">
          <reference field="0" count="1" selected="0">
            <x v="10"/>
          </reference>
          <reference field="1" count="1">
            <x v="7"/>
          </reference>
        </references>
      </pivotArea>
    </format>
    <format dxfId="3604">
      <pivotArea outline="0" collapsedLevelsAreSubtotals="1" fieldPosition="0">
        <references count="2">
          <reference field="0" count="1" selected="0">
            <x v="11"/>
          </reference>
          <reference field="1" count="1" selected="0">
            <x v="7"/>
          </reference>
        </references>
      </pivotArea>
    </format>
    <format dxfId="3603">
      <pivotArea dataOnly="0" labelOnly="1" outline="0" offset="IV256" fieldPosition="0">
        <references count="1">
          <reference field="0" count="1">
            <x v="11"/>
          </reference>
        </references>
      </pivotArea>
    </format>
    <format dxfId="3602">
      <pivotArea dataOnly="0" labelOnly="1" outline="0" fieldPosition="0">
        <references count="2">
          <reference field="0" count="1" selected="0">
            <x v="11"/>
          </reference>
          <reference field="1" count="1">
            <x v="7"/>
          </reference>
        </references>
      </pivotArea>
    </format>
    <format dxfId="3601">
      <pivotArea outline="0" collapsedLevelsAreSubtotals="1" fieldPosition="0">
        <references count="2">
          <reference field="0" count="1" selected="0">
            <x v="12"/>
          </reference>
          <reference field="1" count="1" selected="0">
            <x v="7"/>
          </reference>
        </references>
      </pivotArea>
    </format>
    <format dxfId="3600">
      <pivotArea dataOnly="0" labelOnly="1" outline="0" offset="IV256" fieldPosition="0">
        <references count="1">
          <reference field="0" count="1">
            <x v="12"/>
          </reference>
        </references>
      </pivotArea>
    </format>
    <format dxfId="3599">
      <pivotArea dataOnly="0" labelOnly="1" outline="0" fieldPosition="0">
        <references count="2">
          <reference field="0" count="1" selected="0">
            <x v="12"/>
          </reference>
          <reference field="1" count="1">
            <x v="7"/>
          </reference>
        </references>
      </pivotArea>
    </format>
    <format dxfId="3598">
      <pivotArea type="all" dataOnly="0" outline="0" fieldPosition="0"/>
    </format>
    <format dxfId="3597">
      <pivotArea outline="0" collapsedLevelsAreSubtotals="1" fieldPosition="0"/>
    </format>
    <format dxfId="3596">
      <pivotArea type="origin" dataOnly="0" labelOnly="1" outline="0" fieldPosition="0"/>
    </format>
    <format dxfId="3595">
      <pivotArea type="topRight" dataOnly="0" labelOnly="1" outline="0" fieldPosition="0"/>
    </format>
    <format dxfId="3594">
      <pivotArea dataOnly="0" labelOnly="1" outline="0" fieldPosition="0">
        <references count="1">
          <reference field="0" count="10">
            <x v="4"/>
            <x v="5"/>
            <x v="6"/>
            <x v="7"/>
            <x v="8"/>
            <x v="9"/>
            <x v="10"/>
            <x v="11"/>
            <x v="12"/>
            <x v="13"/>
          </reference>
        </references>
      </pivotArea>
    </format>
    <format dxfId="3593">
      <pivotArea dataOnly="0" labelOnly="1" outline="0" fieldPosition="0">
        <references count="2">
          <reference field="0" count="1" selected="0">
            <x v="4"/>
          </reference>
          <reference field="1" count="4">
            <x v="0"/>
            <x v="2"/>
            <x v="5"/>
            <x v="7"/>
          </reference>
        </references>
      </pivotArea>
    </format>
    <format dxfId="3592">
      <pivotArea dataOnly="0" labelOnly="1" outline="0" fieldPosition="0">
        <references count="2">
          <reference field="0" count="1" selected="0">
            <x v="5"/>
          </reference>
          <reference field="1" count="4">
            <x v="0"/>
            <x v="2"/>
            <x v="5"/>
            <x v="7"/>
          </reference>
        </references>
      </pivotArea>
    </format>
    <format dxfId="3591">
      <pivotArea dataOnly="0" labelOnly="1" outline="0" fieldPosition="0">
        <references count="2">
          <reference field="0" count="1" selected="0">
            <x v="6"/>
          </reference>
          <reference field="1" count="4">
            <x v="0"/>
            <x v="2"/>
            <x v="5"/>
            <x v="7"/>
          </reference>
        </references>
      </pivotArea>
    </format>
    <format dxfId="3590">
      <pivotArea dataOnly="0" labelOnly="1" outline="0" fieldPosition="0">
        <references count="2">
          <reference field="0" count="1" selected="0">
            <x v="7"/>
          </reference>
          <reference field="1" count="4">
            <x v="0"/>
            <x v="2"/>
            <x v="5"/>
            <x v="7"/>
          </reference>
        </references>
      </pivotArea>
    </format>
    <format dxfId="3589">
      <pivotArea dataOnly="0" labelOnly="1" outline="0" fieldPosition="0">
        <references count="2">
          <reference field="0" count="1" selected="0">
            <x v="8"/>
          </reference>
          <reference field="1" count="4">
            <x v="0"/>
            <x v="2"/>
            <x v="5"/>
            <x v="7"/>
          </reference>
        </references>
      </pivotArea>
    </format>
    <format dxfId="3588">
      <pivotArea dataOnly="0" labelOnly="1" outline="0" fieldPosition="0">
        <references count="2">
          <reference field="0" count="1" selected="0">
            <x v="9"/>
          </reference>
          <reference field="1" count="4">
            <x v="0"/>
            <x v="2"/>
            <x v="5"/>
            <x v="7"/>
          </reference>
        </references>
      </pivotArea>
    </format>
    <format dxfId="3587">
      <pivotArea dataOnly="0" labelOnly="1" outline="0" fieldPosition="0">
        <references count="2">
          <reference field="0" count="1" selected="0">
            <x v="10"/>
          </reference>
          <reference field="1" count="4">
            <x v="0"/>
            <x v="2"/>
            <x v="5"/>
            <x v="7"/>
          </reference>
        </references>
      </pivotArea>
    </format>
    <format dxfId="3586">
      <pivotArea dataOnly="0" labelOnly="1" outline="0" fieldPosition="0">
        <references count="2">
          <reference field="0" count="1" selected="0">
            <x v="11"/>
          </reference>
          <reference field="1" count="4">
            <x v="0"/>
            <x v="2"/>
            <x v="5"/>
            <x v="7"/>
          </reference>
        </references>
      </pivotArea>
    </format>
    <format dxfId="3585">
      <pivotArea dataOnly="0" labelOnly="1" outline="0" fieldPosition="0">
        <references count="2">
          <reference field="0" count="1" selected="0">
            <x v="12"/>
          </reference>
          <reference field="1" count="4">
            <x v="0"/>
            <x v="2"/>
            <x v="5"/>
            <x v="7"/>
          </reference>
        </references>
      </pivotArea>
    </format>
    <format dxfId="3584">
      <pivotArea dataOnly="0" labelOnly="1" outline="0" fieldPosition="0">
        <references count="2">
          <reference field="0" count="1" selected="0">
            <x v="13"/>
          </reference>
          <reference field="1" count="1">
            <x v="0"/>
          </reference>
        </references>
      </pivotArea>
    </format>
    <format dxfId="3583">
      <pivotArea dataOnly="0" labelOnly="1" outline="0" fieldPosition="0">
        <references count="1">
          <reference field="4294967294" count="9">
            <x v="0"/>
            <x v="1"/>
            <x v="2"/>
            <x v="3"/>
            <x v="4"/>
            <x v="5"/>
            <x v="6"/>
            <x v="7"/>
            <x v="8"/>
          </reference>
        </references>
      </pivotArea>
    </format>
    <format dxfId="3582">
      <pivotArea outline="0" collapsedLevelsAreSubtotals="1" fieldPosition="0">
        <references count="3">
          <reference field="4294967294" count="1" selected="0">
            <x v="0"/>
          </reference>
          <reference field="0" count="2" selected="0">
            <x v="4"/>
            <x v="5"/>
          </reference>
          <reference field="1" count="4" selected="0">
            <x v="0"/>
            <x v="2"/>
            <x v="5"/>
            <x v="7"/>
          </reference>
        </references>
      </pivotArea>
    </format>
    <format dxfId="3581">
      <pivotArea outline="0" collapsedLevelsAreSubtotals="1" fieldPosition="0">
        <references count="3">
          <reference field="4294967294" count="1" selected="0">
            <x v="0"/>
          </reference>
          <reference field="0" count="1" selected="0">
            <x v="6"/>
          </reference>
          <reference field="1" count="4" selected="0">
            <x v="0"/>
            <x v="2"/>
            <x v="5"/>
            <x v="7"/>
          </reference>
        </references>
      </pivotArea>
    </format>
    <format dxfId="3580">
      <pivotArea outline="0" collapsedLevelsAreSubtotals="1" fieldPosition="0">
        <references count="3">
          <reference field="4294967294" count="1" selected="0">
            <x v="0"/>
          </reference>
          <reference field="0" count="1" selected="0">
            <x v="7"/>
          </reference>
          <reference field="1" count="4" selected="0">
            <x v="0"/>
            <x v="2"/>
            <x v="5"/>
            <x v="7"/>
          </reference>
        </references>
      </pivotArea>
    </format>
    <format dxfId="3579">
      <pivotArea outline="0" collapsedLevelsAreSubtotals="1" fieldPosition="0">
        <references count="3">
          <reference field="4294967294" count="1" selected="0">
            <x v="0"/>
          </reference>
          <reference field="0" count="1" selected="0">
            <x v="8"/>
          </reference>
          <reference field="1" count="4" selected="0">
            <x v="0"/>
            <x v="2"/>
            <x v="5"/>
            <x v="7"/>
          </reference>
        </references>
      </pivotArea>
    </format>
    <format dxfId="3578">
      <pivotArea outline="0" collapsedLevelsAreSubtotals="1" fieldPosition="0">
        <references count="3">
          <reference field="4294967294" count="1" selected="0">
            <x v="0"/>
          </reference>
          <reference field="0" count="1" selected="0">
            <x v="9"/>
          </reference>
          <reference field="1" count="4" selected="0">
            <x v="0"/>
            <x v="2"/>
            <x v="5"/>
            <x v="7"/>
          </reference>
        </references>
      </pivotArea>
    </format>
    <format dxfId="3577">
      <pivotArea outline="0" collapsedLevelsAreSubtotals="1" fieldPosition="0">
        <references count="3">
          <reference field="4294967294" count="1" selected="0">
            <x v="0"/>
          </reference>
          <reference field="0" count="1" selected="0">
            <x v="10"/>
          </reference>
          <reference field="1" count="4" selected="0">
            <x v="0"/>
            <x v="2"/>
            <x v="5"/>
            <x v="7"/>
          </reference>
        </references>
      </pivotArea>
    </format>
    <format dxfId="3576">
      <pivotArea outline="0" collapsedLevelsAreSubtotals="1" fieldPosition="0">
        <references count="3">
          <reference field="4294967294" count="1" selected="0">
            <x v="0"/>
          </reference>
          <reference field="0" count="1" selected="0">
            <x v="11"/>
          </reference>
          <reference field="1" count="4" selected="0">
            <x v="0"/>
            <x v="2"/>
            <x v="5"/>
            <x v="7"/>
          </reference>
        </references>
      </pivotArea>
    </format>
    <format dxfId="3575">
      <pivotArea outline="0" collapsedLevelsAreSubtotals="1" fieldPosition="0">
        <references count="3">
          <reference field="4294967294" count="1" selected="0">
            <x v="0"/>
          </reference>
          <reference field="0" count="1" selected="0">
            <x v="12"/>
          </reference>
          <reference field="1" count="4" selected="0">
            <x v="0"/>
            <x v="2"/>
            <x v="5"/>
            <x v="7"/>
          </reference>
        </references>
      </pivotArea>
    </format>
    <format dxfId="3574">
      <pivotArea outline="0" collapsedLevelsAreSubtotals="1" fieldPosition="0">
        <references count="2">
          <reference field="4294967294" count="1" selected="0">
            <x v="0"/>
          </reference>
          <reference field="0" count="1" selected="0">
            <x v="13"/>
          </reference>
        </references>
      </pivotArea>
    </format>
    <format dxfId="3573">
      <pivotArea outline="0" collapsedLevelsAreSubtotals="1" fieldPosition="0">
        <references count="2">
          <reference field="4294967294" count="1" selected="0">
            <x v="1"/>
          </reference>
          <reference field="0" count="2" selected="0">
            <x v="12"/>
            <x v="13"/>
          </reference>
        </references>
      </pivotArea>
    </format>
    <format dxfId="3572">
      <pivotArea outline="0" collapsedLevelsAreSubtotals="1" fieldPosition="0">
        <references count="3">
          <reference field="4294967294" count="1" selected="0">
            <x v="1"/>
          </reference>
          <reference field="0" count="1" selected="0">
            <x v="11"/>
          </reference>
          <reference field="1" count="4" selected="0">
            <x v="0"/>
            <x v="2"/>
            <x v="5"/>
            <x v="7"/>
          </reference>
        </references>
      </pivotArea>
    </format>
    <format dxfId="3571">
      <pivotArea outline="0" collapsedLevelsAreSubtotals="1" fieldPosition="0">
        <references count="3">
          <reference field="4294967294" count="1" selected="0">
            <x v="1"/>
          </reference>
          <reference field="0" count="1" selected="0">
            <x v="12"/>
          </reference>
          <reference field="1" count="1" selected="0">
            <x v="0"/>
          </reference>
        </references>
      </pivotArea>
    </format>
    <format dxfId="3570">
      <pivotArea outline="0" collapsedLevelsAreSubtotals="1" fieldPosition="0">
        <references count="3">
          <reference field="4294967294" count="1" selected="0">
            <x v="1"/>
          </reference>
          <reference field="0" count="1" selected="0">
            <x v="10"/>
          </reference>
          <reference field="1" count="4" selected="0">
            <x v="0"/>
            <x v="2"/>
            <x v="5"/>
            <x v="7"/>
          </reference>
        </references>
      </pivotArea>
    </format>
    <format dxfId="3569">
      <pivotArea outline="0" collapsedLevelsAreSubtotals="1" fieldPosition="0">
        <references count="2">
          <reference field="4294967294" count="1" selected="0">
            <x v="2"/>
          </reference>
          <reference field="0" count="2" selected="0">
            <x v="12"/>
            <x v="13"/>
          </reference>
        </references>
      </pivotArea>
    </format>
    <format dxfId="3568">
      <pivotArea outline="0" collapsedLevelsAreSubtotals="1" fieldPosition="0">
        <references count="3">
          <reference field="4294967294" count="1" selected="0">
            <x v="2"/>
          </reference>
          <reference field="0" count="1" selected="0">
            <x v="11"/>
          </reference>
          <reference field="1" count="4" selected="0">
            <x v="0"/>
            <x v="2"/>
            <x v="5"/>
            <x v="7"/>
          </reference>
        </references>
      </pivotArea>
    </format>
    <format dxfId="3567">
      <pivotArea outline="0" collapsedLevelsAreSubtotals="1" fieldPosition="0">
        <references count="3">
          <reference field="4294967294" count="1" selected="0">
            <x v="2"/>
          </reference>
          <reference field="0" count="1" selected="0">
            <x v="10"/>
          </reference>
          <reference field="1" count="4" selected="0">
            <x v="0"/>
            <x v="2"/>
            <x v="5"/>
            <x v="7"/>
          </reference>
        </references>
      </pivotArea>
    </format>
    <format dxfId="3566">
      <pivotArea outline="0" collapsedLevelsAreSubtotals="1" fieldPosition="0">
        <references count="3">
          <reference field="4294967294" count="1" selected="0">
            <x v="1"/>
          </reference>
          <reference field="0" count="1" selected="0">
            <x v="9"/>
          </reference>
          <reference field="1" count="4" selected="0">
            <x v="0"/>
            <x v="2"/>
            <x v="5"/>
            <x v="7"/>
          </reference>
        </references>
      </pivotArea>
    </format>
    <format dxfId="3565">
      <pivotArea outline="0" collapsedLevelsAreSubtotals="1" fieldPosition="0">
        <references count="3">
          <reference field="4294967294" count="1" selected="0">
            <x v="1"/>
          </reference>
          <reference field="0" count="1" selected="0">
            <x v="10"/>
          </reference>
          <reference field="1" count="1" selected="0">
            <x v="0"/>
          </reference>
        </references>
      </pivotArea>
    </format>
    <format dxfId="3564">
      <pivotArea outline="0" collapsedLevelsAreSubtotals="1" fieldPosition="0">
        <references count="3">
          <reference field="4294967294" count="1" selected="0">
            <x v="2"/>
          </reference>
          <reference field="0" count="2" selected="0">
            <x v="8"/>
            <x v="9"/>
          </reference>
          <reference field="1" count="4" selected="0">
            <x v="0"/>
            <x v="2"/>
            <x v="5"/>
            <x v="7"/>
          </reference>
        </references>
      </pivotArea>
    </format>
    <format dxfId="3563">
      <pivotArea outline="0" collapsedLevelsAreSubtotals="1" fieldPosition="0">
        <references count="3">
          <reference field="4294967294" count="1" selected="0">
            <x v="1"/>
          </reference>
          <reference field="0" count="1" selected="0">
            <x v="8"/>
          </reference>
          <reference field="1" count="4" selected="0">
            <x v="0"/>
            <x v="2"/>
            <x v="5"/>
            <x v="7"/>
          </reference>
        </references>
      </pivotArea>
    </format>
    <format dxfId="3562">
      <pivotArea outline="0" collapsedLevelsAreSubtotals="1" fieldPosition="0">
        <references count="3">
          <reference field="4294967294" count="1" selected="0">
            <x v="1"/>
          </reference>
          <reference field="0" count="1" selected="0">
            <x v="7"/>
          </reference>
          <reference field="1" count="4" selected="0">
            <x v="0"/>
            <x v="2"/>
            <x v="5"/>
            <x v="7"/>
          </reference>
        </references>
      </pivotArea>
    </format>
    <format dxfId="3561">
      <pivotArea outline="0" collapsedLevelsAreSubtotals="1" fieldPosition="0">
        <references count="3">
          <reference field="4294967294" count="1" selected="0">
            <x v="1"/>
          </reference>
          <reference field="0" count="1" selected="0">
            <x v="6"/>
          </reference>
          <reference field="1" count="4" selected="0">
            <x v="0"/>
            <x v="2"/>
            <x v="5"/>
            <x v="7"/>
          </reference>
        </references>
      </pivotArea>
    </format>
    <format dxfId="3560">
      <pivotArea outline="0" collapsedLevelsAreSubtotals="1" fieldPosition="0">
        <references count="3">
          <reference field="4294967294" count="1" selected="0">
            <x v="1"/>
          </reference>
          <reference field="0" count="1" selected="0">
            <x v="7"/>
          </reference>
          <reference field="1" count="1" selected="0">
            <x v="0"/>
          </reference>
        </references>
      </pivotArea>
    </format>
    <format dxfId="3559">
      <pivotArea outline="0" collapsedLevelsAreSubtotals="1" fieldPosition="0">
        <references count="3">
          <reference field="4294967294" count="1" selected="0">
            <x v="1"/>
          </reference>
          <reference field="0" count="1" selected="0">
            <x v="5"/>
          </reference>
          <reference field="1" count="4" selected="0">
            <x v="0"/>
            <x v="2"/>
            <x v="5"/>
            <x v="7"/>
          </reference>
        </references>
      </pivotArea>
    </format>
    <format dxfId="3558">
      <pivotArea outline="0" collapsedLevelsAreSubtotals="1" fieldPosition="0">
        <references count="3">
          <reference field="4294967294" count="1" selected="0">
            <x v="1"/>
          </reference>
          <reference field="0" count="1" selected="0">
            <x v="4"/>
          </reference>
          <reference field="1" count="4" selected="0">
            <x v="0"/>
            <x v="2"/>
            <x v="5"/>
            <x v="7"/>
          </reference>
        </references>
      </pivotArea>
    </format>
    <format dxfId="3557">
      <pivotArea outline="0" collapsedLevelsAreSubtotals="1" fieldPosition="0">
        <references count="3">
          <reference field="4294967294" count="1" selected="0">
            <x v="2"/>
          </reference>
          <reference field="0" count="1" selected="0">
            <x v="7"/>
          </reference>
          <reference field="1" count="4" selected="0">
            <x v="0"/>
            <x v="2"/>
            <x v="5"/>
            <x v="7"/>
          </reference>
        </references>
      </pivotArea>
    </format>
    <format dxfId="3556">
      <pivotArea outline="0" collapsedLevelsAreSubtotals="1" fieldPosition="0">
        <references count="3">
          <reference field="4294967294" count="1" selected="0">
            <x v="2"/>
          </reference>
          <reference field="0" count="1" selected="0">
            <x v="8"/>
          </reference>
          <reference field="1" count="1" selected="0">
            <x v="0"/>
          </reference>
        </references>
      </pivotArea>
    </format>
    <format dxfId="3555">
      <pivotArea outline="0" collapsedLevelsAreSubtotals="1" fieldPosition="0">
        <references count="3">
          <reference field="4294967294" count="1" selected="0">
            <x v="2"/>
          </reference>
          <reference field="0" count="1" selected="0">
            <x v="6"/>
          </reference>
          <reference field="1" count="4" selected="0">
            <x v="0"/>
            <x v="2"/>
            <x v="5"/>
            <x v="7"/>
          </reference>
        </references>
      </pivotArea>
    </format>
    <format dxfId="3554">
      <pivotArea outline="0" collapsedLevelsAreSubtotals="1" fieldPosition="0">
        <references count="3">
          <reference field="4294967294" count="1" selected="0">
            <x v="2"/>
          </reference>
          <reference field="0" count="1" selected="0">
            <x v="7"/>
          </reference>
          <reference field="1" count="1" selected="0">
            <x v="0"/>
          </reference>
        </references>
      </pivotArea>
    </format>
    <format dxfId="3553">
      <pivotArea outline="0" collapsedLevelsAreSubtotals="1" fieldPosition="0">
        <references count="3">
          <reference field="4294967294" count="1" selected="0">
            <x v="2"/>
          </reference>
          <reference field="0" count="1" selected="0">
            <x v="5"/>
          </reference>
          <reference field="1" count="4" selected="0">
            <x v="0"/>
            <x v="2"/>
            <x v="5"/>
            <x v="7"/>
          </reference>
        </references>
      </pivotArea>
    </format>
    <format dxfId="3552">
      <pivotArea outline="0" collapsedLevelsAreSubtotals="1" fieldPosition="0">
        <references count="3">
          <reference field="4294967294" count="1" selected="0">
            <x v="2"/>
          </reference>
          <reference field="0" count="1" selected="0">
            <x v="4"/>
          </reference>
          <reference field="1" count="4" selected="0">
            <x v="0"/>
            <x v="2"/>
            <x v="5"/>
            <x v="7"/>
          </reference>
        </references>
      </pivotArea>
    </format>
    <format dxfId="3551">
      <pivotArea outline="0" collapsedLevelsAreSubtotals="1" fieldPosition="0">
        <references count="2">
          <reference field="4294967294" count="1" selected="0">
            <x v="4"/>
          </reference>
          <reference field="0" count="2" selected="0">
            <x v="12"/>
            <x v="13"/>
          </reference>
        </references>
      </pivotArea>
    </format>
    <format dxfId="3550">
      <pivotArea outline="0" collapsedLevelsAreSubtotals="1" fieldPosition="0">
        <references count="2">
          <reference field="4294967294" count="1" selected="0">
            <x v="5"/>
          </reference>
          <reference field="0" count="2" selected="0">
            <x v="12"/>
            <x v="13"/>
          </reference>
        </references>
      </pivotArea>
    </format>
    <format dxfId="3549">
      <pivotArea outline="0" collapsedLevelsAreSubtotals="1" fieldPosition="0">
        <references count="3">
          <reference field="4294967294" count="1" selected="0">
            <x v="4"/>
          </reference>
          <reference field="0" count="1" selected="0">
            <x v="11"/>
          </reference>
          <reference field="1" count="4" selected="0">
            <x v="0"/>
            <x v="2"/>
            <x v="5"/>
            <x v="7"/>
          </reference>
        </references>
      </pivotArea>
    </format>
    <format dxfId="3548">
      <pivotArea outline="0" collapsedLevelsAreSubtotals="1" fieldPosition="0">
        <references count="3">
          <reference field="4294967294" count="1" selected="0">
            <x v="5"/>
          </reference>
          <reference field="0" count="1" selected="0">
            <x v="11"/>
          </reference>
          <reference field="1" count="4" selected="0">
            <x v="0"/>
            <x v="2"/>
            <x v="5"/>
            <x v="7"/>
          </reference>
        </references>
      </pivotArea>
    </format>
    <format dxfId="3547">
      <pivotArea outline="0" collapsedLevelsAreSubtotals="1" fieldPosition="0">
        <references count="3">
          <reference field="4294967294" count="1" selected="0">
            <x v="4"/>
          </reference>
          <reference field="0" count="1" selected="0">
            <x v="10"/>
          </reference>
          <reference field="1" count="4" selected="0">
            <x v="0"/>
            <x v="2"/>
            <x v="5"/>
            <x v="7"/>
          </reference>
        </references>
      </pivotArea>
    </format>
    <format dxfId="3546">
      <pivotArea outline="0" collapsedLevelsAreSubtotals="1" fieldPosition="0">
        <references count="3">
          <reference field="4294967294" count="2" selected="0">
            <x v="4"/>
            <x v="5"/>
          </reference>
          <reference field="0" count="2" selected="0">
            <x v="9"/>
            <x v="10"/>
          </reference>
          <reference field="1" count="4" selected="0">
            <x v="0"/>
            <x v="2"/>
            <x v="5"/>
            <x v="7"/>
          </reference>
        </references>
      </pivotArea>
    </format>
    <format dxfId="3545">
      <pivotArea outline="0" collapsedLevelsAreSubtotals="1" fieldPosition="0">
        <references count="3">
          <reference field="4294967294" count="2" selected="0">
            <x v="4"/>
            <x v="5"/>
          </reference>
          <reference field="0" count="1" selected="0">
            <x v="8"/>
          </reference>
          <reference field="1" count="4" selected="0">
            <x v="0"/>
            <x v="2"/>
            <x v="5"/>
            <x v="7"/>
          </reference>
        </references>
      </pivotArea>
    </format>
    <format dxfId="3544">
      <pivotArea outline="0" collapsedLevelsAreSubtotals="1" fieldPosition="0">
        <references count="3">
          <reference field="4294967294" count="2" selected="0">
            <x v="4"/>
            <x v="5"/>
          </reference>
          <reference field="0" count="1" selected="0">
            <x v="9"/>
          </reference>
          <reference field="1" count="1" selected="0">
            <x v="0"/>
          </reference>
        </references>
      </pivotArea>
    </format>
    <format dxfId="3543">
      <pivotArea outline="0" collapsedLevelsAreSubtotals="1" fieldPosition="0">
        <references count="3">
          <reference field="4294967294" count="2" selected="0">
            <x v="4"/>
            <x v="5"/>
          </reference>
          <reference field="0" count="1" selected="0">
            <x v="7"/>
          </reference>
          <reference field="1" count="4" selected="0">
            <x v="0"/>
            <x v="2"/>
            <x v="5"/>
            <x v="7"/>
          </reference>
        </references>
      </pivotArea>
    </format>
    <format dxfId="3542">
      <pivotArea outline="0" collapsedLevelsAreSubtotals="1" fieldPosition="0">
        <references count="3">
          <reference field="4294967294" count="2" selected="0">
            <x v="4"/>
            <x v="5"/>
          </reference>
          <reference field="0" count="1" selected="0">
            <x v="6"/>
          </reference>
          <reference field="1" count="4" selected="0">
            <x v="0"/>
            <x v="2"/>
            <x v="5"/>
            <x v="7"/>
          </reference>
        </references>
      </pivotArea>
    </format>
    <format dxfId="3541">
      <pivotArea outline="0" collapsedLevelsAreSubtotals="1" fieldPosition="0">
        <references count="3">
          <reference field="4294967294" count="2" selected="0">
            <x v="4"/>
            <x v="5"/>
          </reference>
          <reference field="0" count="1" selected="0">
            <x v="5"/>
          </reference>
          <reference field="1" count="4" selected="0">
            <x v="0"/>
            <x v="2"/>
            <x v="5"/>
            <x v="7"/>
          </reference>
        </references>
      </pivotArea>
    </format>
    <format dxfId="3540">
      <pivotArea outline="0" collapsedLevelsAreSubtotals="1" fieldPosition="0">
        <references count="3">
          <reference field="4294967294" count="2" selected="0">
            <x v="4"/>
            <x v="5"/>
          </reference>
          <reference field="0" count="1" selected="0">
            <x v="4"/>
          </reference>
          <reference field="1" count="4" selected="0">
            <x v="0"/>
            <x v="2"/>
            <x v="5"/>
            <x v="7"/>
          </reference>
        </references>
      </pivotArea>
    </format>
    <format dxfId="3539">
      <pivotArea outline="0" collapsedLevelsAreSubtotals="1" fieldPosition="0">
        <references count="1">
          <reference field="4294967294" count="1" selected="0">
            <x v="6"/>
          </reference>
        </references>
      </pivotArea>
    </format>
    <format dxfId="3538">
      <pivotArea type="topRight" dataOnly="0" labelOnly="1" outline="0" offset="F1" fieldPosition="0"/>
    </format>
    <format dxfId="3537">
      <pivotArea dataOnly="0" labelOnly="1" outline="0" fieldPosition="0">
        <references count="1">
          <reference field="4294967294" count="1">
            <x v="6"/>
          </reference>
        </references>
      </pivotArea>
    </format>
    <format dxfId="3536">
      <pivotArea outline="0" collapsedLevelsAreSubtotals="1" fieldPosition="0">
        <references count="1">
          <reference field="4294967294" count="1" selected="0">
            <x v="3"/>
          </reference>
        </references>
      </pivotArea>
    </format>
    <format dxfId="3535">
      <pivotArea type="topRight" dataOnly="0" labelOnly="1" outline="0" offset="C1" fieldPosition="0"/>
    </format>
    <format dxfId="3534">
      <pivotArea dataOnly="0" labelOnly="1" outline="0" fieldPosition="0">
        <references count="1">
          <reference field="4294967294" count="1">
            <x v="3"/>
          </reference>
        </references>
      </pivotArea>
    </format>
    <format dxfId="3533">
      <pivotArea outline="0" collapsedLevelsAreSubtotals="1" fieldPosition="0">
        <references count="1">
          <reference field="4294967294" count="1" selected="0">
            <x v="0"/>
          </reference>
        </references>
      </pivotArea>
    </format>
    <format dxfId="3532">
      <pivotArea outline="0" collapsedLevelsAreSubtotals="1" fieldPosition="0">
        <references count="1">
          <reference field="4294967294" count="2" selected="0">
            <x v="7"/>
            <x v="8"/>
          </reference>
        </references>
      </pivotArea>
    </format>
    <format dxfId="3531">
      <pivotArea type="topRight" dataOnly="0" labelOnly="1" outline="0" offset="G1:H1" fieldPosition="0"/>
    </format>
    <format dxfId="3530">
      <pivotArea dataOnly="0" labelOnly="1" outline="0" fieldPosition="0">
        <references count="1">
          <reference field="4294967294" count="2">
            <x v="7"/>
            <x v="8"/>
          </reference>
        </references>
      </pivotArea>
    </format>
    <format dxfId="3529">
      <pivotArea outline="0" collapsedLevelsAreSubtotals="1" fieldPosition="0">
        <references count="2">
          <reference field="4294967294" count="2" selected="0">
            <x v="4"/>
            <x v="5"/>
          </reference>
          <reference field="0" count="2" selected="0">
            <x v="12"/>
            <x v="13"/>
          </reference>
        </references>
      </pivotArea>
    </format>
    <format dxfId="3528">
      <pivotArea outline="0" collapsedLevelsAreSubtotals="1" fieldPosition="0">
        <references count="2">
          <reference field="4294967294" count="2" selected="0">
            <x v="1"/>
            <x v="2"/>
          </reference>
          <reference field="0" count="2" selected="0">
            <x v="12"/>
            <x v="13"/>
          </reference>
        </references>
      </pivotArea>
    </format>
    <format dxfId="3527">
      <pivotArea outline="0" collapsedLevelsAreSubtotals="1" fieldPosition="0">
        <references count="2">
          <reference field="4294967294" count="2" selected="0">
            <x v="4"/>
            <x v="5"/>
          </reference>
          <reference field="0" count="2" selected="0">
            <x v="12"/>
            <x v="13"/>
          </reference>
        </references>
      </pivotArea>
    </format>
    <format dxfId="3526">
      <pivotArea outline="0" collapsedLevelsAreSubtotals="1" fieldPosition="0">
        <references count="2">
          <reference field="4294967294" count="2" selected="0">
            <x v="1"/>
            <x v="2"/>
          </reference>
          <reference field="0" count="2" selected="0">
            <x v="12"/>
            <x v="13"/>
          </reference>
        </references>
      </pivotArea>
    </format>
    <format dxfId="3525">
      <pivotArea outline="0" collapsedLevelsAreSubtotals="1" fieldPosition="0">
        <references count="2">
          <reference field="4294967294" count="2" selected="0">
            <x v="1"/>
            <x v="2"/>
          </reference>
          <reference field="0" count="2" selected="0">
            <x v="12"/>
            <x v="13"/>
          </reference>
        </references>
      </pivotArea>
    </format>
    <format dxfId="3524">
      <pivotArea outline="0" collapsedLevelsAreSubtotals="1" fieldPosition="0">
        <references count="3">
          <reference field="4294967294" count="2" selected="0">
            <x v="4"/>
            <x v="5"/>
          </reference>
          <reference field="0" count="1" selected="0">
            <x v="12"/>
          </reference>
          <reference field="1" count="4" selected="0">
            <x v="0"/>
            <x v="2"/>
            <x v="5"/>
            <x v="7"/>
          </reference>
        </references>
      </pivotArea>
    </format>
    <format dxfId="3523">
      <pivotArea outline="0" collapsedLevelsAreSubtotals="1" fieldPosition="0">
        <references count="2">
          <reference field="4294967294" count="2" selected="0">
            <x v="4"/>
            <x v="5"/>
          </reference>
          <reference field="0" count="1" selected="0">
            <x v="13"/>
          </reference>
        </references>
      </pivotArea>
    </format>
    <format dxfId="3522">
      <pivotArea type="all" dataOnly="0" outline="0" fieldPosition="0"/>
    </format>
    <format dxfId="3521">
      <pivotArea outline="0" collapsedLevelsAreSubtotals="1" fieldPosition="0"/>
    </format>
    <format dxfId="3520">
      <pivotArea type="origin" dataOnly="0" labelOnly="1" outline="0" fieldPosition="0"/>
    </format>
    <format dxfId="3519">
      <pivotArea type="topRight" dataOnly="0" labelOnly="1" outline="0" fieldPosition="0"/>
    </format>
    <format dxfId="3518">
      <pivotArea dataOnly="0" labelOnly="1" outline="0" fieldPosition="0">
        <references count="1">
          <reference field="0" count="10">
            <x v="4"/>
            <x v="5"/>
            <x v="6"/>
            <x v="7"/>
            <x v="8"/>
            <x v="9"/>
            <x v="10"/>
            <x v="11"/>
            <x v="12"/>
            <x v="13"/>
          </reference>
        </references>
      </pivotArea>
    </format>
    <format dxfId="3517">
      <pivotArea dataOnly="0" labelOnly="1" outline="0" fieldPosition="0">
        <references count="2">
          <reference field="0" count="1" selected="0">
            <x v="4"/>
          </reference>
          <reference field="1" count="4">
            <x v="0"/>
            <x v="2"/>
            <x v="5"/>
            <x v="7"/>
          </reference>
        </references>
      </pivotArea>
    </format>
    <format dxfId="3516">
      <pivotArea dataOnly="0" labelOnly="1" outline="0" fieldPosition="0">
        <references count="2">
          <reference field="0" count="1" selected="0">
            <x v="5"/>
          </reference>
          <reference field="1" count="4">
            <x v="0"/>
            <x v="2"/>
            <x v="5"/>
            <x v="7"/>
          </reference>
        </references>
      </pivotArea>
    </format>
    <format dxfId="3515">
      <pivotArea dataOnly="0" labelOnly="1" outline="0" fieldPosition="0">
        <references count="2">
          <reference field="0" count="1" selected="0">
            <x v="6"/>
          </reference>
          <reference field="1" count="4">
            <x v="0"/>
            <x v="2"/>
            <x v="5"/>
            <x v="7"/>
          </reference>
        </references>
      </pivotArea>
    </format>
    <format dxfId="3514">
      <pivotArea dataOnly="0" labelOnly="1" outline="0" fieldPosition="0">
        <references count="2">
          <reference field="0" count="1" selected="0">
            <x v="7"/>
          </reference>
          <reference field="1" count="4">
            <x v="0"/>
            <x v="2"/>
            <x v="5"/>
            <x v="7"/>
          </reference>
        </references>
      </pivotArea>
    </format>
    <format dxfId="3513">
      <pivotArea dataOnly="0" labelOnly="1" outline="0" fieldPosition="0">
        <references count="2">
          <reference field="0" count="1" selected="0">
            <x v="8"/>
          </reference>
          <reference field="1" count="4">
            <x v="0"/>
            <x v="2"/>
            <x v="5"/>
            <x v="7"/>
          </reference>
        </references>
      </pivotArea>
    </format>
    <format dxfId="3512">
      <pivotArea dataOnly="0" labelOnly="1" outline="0" fieldPosition="0">
        <references count="2">
          <reference field="0" count="1" selected="0">
            <x v="9"/>
          </reference>
          <reference field="1" count="4">
            <x v="0"/>
            <x v="2"/>
            <x v="5"/>
            <x v="7"/>
          </reference>
        </references>
      </pivotArea>
    </format>
    <format dxfId="3511">
      <pivotArea dataOnly="0" labelOnly="1" outline="0" fieldPosition="0">
        <references count="2">
          <reference field="0" count="1" selected="0">
            <x v="10"/>
          </reference>
          <reference field="1" count="4">
            <x v="0"/>
            <x v="2"/>
            <x v="5"/>
            <x v="7"/>
          </reference>
        </references>
      </pivotArea>
    </format>
    <format dxfId="3510">
      <pivotArea dataOnly="0" labelOnly="1" outline="0" fieldPosition="0">
        <references count="2">
          <reference field="0" count="1" selected="0">
            <x v="11"/>
          </reference>
          <reference field="1" count="4">
            <x v="0"/>
            <x v="2"/>
            <x v="5"/>
            <x v="7"/>
          </reference>
        </references>
      </pivotArea>
    </format>
    <format dxfId="3509">
      <pivotArea dataOnly="0" labelOnly="1" outline="0" fieldPosition="0">
        <references count="2">
          <reference field="0" count="1" selected="0">
            <x v="12"/>
          </reference>
          <reference field="1" count="4">
            <x v="0"/>
            <x v="2"/>
            <x v="5"/>
            <x v="7"/>
          </reference>
        </references>
      </pivotArea>
    </format>
    <format dxfId="3508">
      <pivotArea dataOnly="0" labelOnly="1" outline="0" fieldPosition="0">
        <references count="2">
          <reference field="0" count="1" selected="0">
            <x v="13"/>
          </reference>
          <reference field="1" count="1">
            <x v="0"/>
          </reference>
        </references>
      </pivotArea>
    </format>
    <format dxfId="3507">
      <pivotArea dataOnly="0" labelOnly="1" outline="0" fieldPosition="0">
        <references count="1">
          <reference field="4294967294" count="9">
            <x v="0"/>
            <x v="1"/>
            <x v="2"/>
            <x v="3"/>
            <x v="4"/>
            <x v="5"/>
            <x v="6"/>
            <x v="7"/>
            <x v="8"/>
          </reference>
        </references>
      </pivotArea>
    </format>
    <format dxfId="3506">
      <pivotArea dataOnly="0" labelOnly="1" outline="0" offset="IV256" fieldPosition="0">
        <references count="1">
          <reference field="0" count="1">
            <x v="13"/>
          </reference>
        </references>
      </pivotArea>
    </format>
    <format dxfId="3505">
      <pivotArea dataOnly="0" labelOnly="1" outline="0" offset="IV256" fieldPosition="0">
        <references count="1">
          <reference field="0" count="1">
            <x v="13"/>
          </reference>
        </references>
      </pivotArea>
    </format>
    <format dxfId="3504">
      <pivotArea dataOnly="0" labelOnly="1" outline="0" offset="IV256" fieldPosition="0">
        <references count="1">
          <reference field="0" count="1">
            <x v="13"/>
          </reference>
        </references>
      </pivotArea>
    </format>
    <format dxfId="3503">
      <pivotArea dataOnly="0" labelOnly="1" outline="0" offset="IV256" fieldPosition="0">
        <references count="1">
          <reference field="0" count="1">
            <x v="13"/>
          </reference>
        </references>
      </pivotArea>
    </format>
    <format dxfId="3502">
      <pivotArea outline="0" collapsedLevelsAreSubtotals="1" fieldPosition="0">
        <references count="2">
          <reference field="0" count="1" selected="0">
            <x v="4"/>
          </reference>
          <reference field="1" count="2" selected="0">
            <x v="5"/>
            <x v="7"/>
          </reference>
        </references>
      </pivotArea>
    </format>
    <format dxfId="3501">
      <pivotArea outline="0" collapsedLevelsAreSubtotals="1" fieldPosition="0">
        <references count="2">
          <reference field="0" count="8" selected="0">
            <x v="5"/>
            <x v="6"/>
            <x v="7"/>
            <x v="8"/>
            <x v="9"/>
            <x v="10"/>
            <x v="11"/>
            <x v="12"/>
          </reference>
          <reference field="1" count="4" selected="0">
            <x v="0"/>
            <x v="2"/>
            <x v="5"/>
            <x v="7"/>
          </reference>
        </references>
      </pivotArea>
    </format>
    <format dxfId="3500">
      <pivotArea outline="0" collapsedLevelsAreSubtotals="1" fieldPosition="0">
        <references count="2">
          <reference field="0" count="1" selected="0">
            <x v="13"/>
          </reference>
          <reference field="1" count="1" selected="0">
            <x v="0"/>
          </reference>
        </references>
      </pivotArea>
    </format>
    <format dxfId="3499">
      <pivotArea dataOnly="0" labelOnly="1" outline="0" fieldPosition="0">
        <references count="2">
          <reference field="0" count="1" selected="0">
            <x v="4"/>
          </reference>
          <reference field="1" count="2">
            <x v="5"/>
            <x v="7"/>
          </reference>
        </references>
      </pivotArea>
    </format>
    <format dxfId="3498">
      <pivotArea dataOnly="0" labelOnly="1" outline="0" fieldPosition="0">
        <references count="2">
          <reference field="0" count="1" selected="0">
            <x v="5"/>
          </reference>
          <reference field="1" count="4">
            <x v="0"/>
            <x v="2"/>
            <x v="5"/>
            <x v="7"/>
          </reference>
        </references>
      </pivotArea>
    </format>
    <format dxfId="3497">
      <pivotArea dataOnly="0" labelOnly="1" outline="0" fieldPosition="0">
        <references count="2">
          <reference field="0" count="1" selected="0">
            <x v="6"/>
          </reference>
          <reference field="1" count="4">
            <x v="0"/>
            <x v="2"/>
            <x v="5"/>
            <x v="7"/>
          </reference>
        </references>
      </pivotArea>
    </format>
    <format dxfId="3496">
      <pivotArea dataOnly="0" labelOnly="1" outline="0" fieldPosition="0">
        <references count="2">
          <reference field="0" count="1" selected="0">
            <x v="7"/>
          </reference>
          <reference field="1" count="4">
            <x v="0"/>
            <x v="2"/>
            <x v="5"/>
            <x v="7"/>
          </reference>
        </references>
      </pivotArea>
    </format>
    <format dxfId="3495">
      <pivotArea dataOnly="0" labelOnly="1" outline="0" fieldPosition="0">
        <references count="2">
          <reference field="0" count="1" selected="0">
            <x v="8"/>
          </reference>
          <reference field="1" count="4">
            <x v="0"/>
            <x v="2"/>
            <x v="5"/>
            <x v="7"/>
          </reference>
        </references>
      </pivotArea>
    </format>
    <format dxfId="3494">
      <pivotArea dataOnly="0" labelOnly="1" outline="0" fieldPosition="0">
        <references count="2">
          <reference field="0" count="1" selected="0">
            <x v="9"/>
          </reference>
          <reference field="1" count="4">
            <x v="0"/>
            <x v="2"/>
            <x v="5"/>
            <x v="7"/>
          </reference>
        </references>
      </pivotArea>
    </format>
    <format dxfId="3493">
      <pivotArea dataOnly="0" labelOnly="1" outline="0" fieldPosition="0">
        <references count="2">
          <reference field="0" count="1" selected="0">
            <x v="10"/>
          </reference>
          <reference field="1" count="4">
            <x v="0"/>
            <x v="2"/>
            <x v="5"/>
            <x v="7"/>
          </reference>
        </references>
      </pivotArea>
    </format>
    <format dxfId="3492">
      <pivotArea dataOnly="0" labelOnly="1" outline="0" fieldPosition="0">
        <references count="2">
          <reference field="0" count="1" selected="0">
            <x v="11"/>
          </reference>
          <reference field="1" count="4">
            <x v="0"/>
            <x v="2"/>
            <x v="5"/>
            <x v="7"/>
          </reference>
        </references>
      </pivotArea>
    </format>
    <format dxfId="3491">
      <pivotArea dataOnly="0" labelOnly="1" outline="0" fieldPosition="0">
        <references count="2">
          <reference field="0" count="1" selected="0">
            <x v="12"/>
          </reference>
          <reference field="1" count="4">
            <x v="0"/>
            <x v="2"/>
            <x v="5"/>
            <x v="7"/>
          </reference>
        </references>
      </pivotArea>
    </format>
    <format dxfId="3490">
      <pivotArea dataOnly="0" labelOnly="1" outline="0" fieldPosition="0">
        <references count="2">
          <reference field="0" count="1" selected="0">
            <x v="13"/>
          </reference>
          <reference field="1" count="1">
            <x v="0"/>
          </reference>
        </references>
      </pivotArea>
    </format>
    <format dxfId="3489">
      <pivotArea dataOnly="0" labelOnly="1" outline="0" fieldPosition="0">
        <references count="2">
          <reference field="0" count="1" selected="0">
            <x v="4"/>
          </reference>
          <reference field="1" count="1">
            <x v="5"/>
          </reference>
        </references>
      </pivotArea>
    </format>
    <format dxfId="3488">
      <pivotArea outline="0" collapsedLevelsAreSubtotals="1" fieldPosition="0">
        <references count="3">
          <reference field="4294967294" count="1" selected="0">
            <x v="0"/>
          </reference>
          <reference field="0" count="1" selected="0">
            <x v="5"/>
          </reference>
          <reference field="1" count="1" selected="0">
            <x v="0"/>
          </reference>
        </references>
      </pivotArea>
    </format>
    <format dxfId="3487">
      <pivotArea outline="0" collapsedLevelsAreSubtotals="1" fieldPosition="0">
        <references count="3">
          <reference field="4294967294" count="1" selected="0">
            <x v="1"/>
          </reference>
          <reference field="0" count="1" selected="0">
            <x v="4"/>
          </reference>
          <reference field="1" count="1" selected="0">
            <x v="5"/>
          </reference>
        </references>
      </pivotArea>
    </format>
    <format dxfId="3486">
      <pivotArea outline="0" collapsedLevelsAreSubtotals="1" fieldPosition="0">
        <references count="3">
          <reference field="4294967294" count="1" selected="0">
            <x v="2"/>
          </reference>
          <reference field="0" count="1" selected="0">
            <x v="4"/>
          </reference>
          <reference field="1" count="1" selected="0">
            <x v="5"/>
          </reference>
        </references>
      </pivotArea>
    </format>
    <format dxfId="3485">
      <pivotArea outline="0" collapsedLevelsAreSubtotals="1" fieldPosition="0">
        <references count="3">
          <reference field="4294967294" count="1" selected="0">
            <x v="3"/>
          </reference>
          <reference field="0" count="1" selected="0">
            <x v="4"/>
          </reference>
          <reference field="1" count="1" selected="0">
            <x v="5"/>
          </reference>
        </references>
      </pivotArea>
    </format>
    <format dxfId="3484">
      <pivotArea outline="0" collapsedLevelsAreSubtotals="1" fieldPosition="0">
        <references count="3">
          <reference field="4294967294" count="1" selected="0">
            <x v="4"/>
          </reference>
          <reference field="0" count="1" selected="0">
            <x v="4"/>
          </reference>
          <reference field="1" count="1" selected="0">
            <x v="5"/>
          </reference>
        </references>
      </pivotArea>
    </format>
    <format dxfId="3483">
      <pivotArea outline="0" collapsedLevelsAreSubtotals="1" fieldPosition="0">
        <references count="3">
          <reference field="4294967294" count="1" selected="0">
            <x v="5"/>
          </reference>
          <reference field="0" count="1" selected="0">
            <x v="5"/>
          </reference>
          <reference field="1" count="1" selected="0">
            <x v="0"/>
          </reference>
        </references>
      </pivotArea>
    </format>
    <format dxfId="3482">
      <pivotArea outline="0" collapsedLevelsAreSubtotals="1" fieldPosition="0">
        <references count="3">
          <reference field="4294967294" count="1" selected="0">
            <x v="6"/>
          </reference>
          <reference field="0" count="1" selected="0">
            <x v="4"/>
          </reference>
          <reference field="1" count="1" selected="0">
            <x v="5"/>
          </reference>
        </references>
      </pivotArea>
    </format>
    <format dxfId="3481">
      <pivotArea outline="0" collapsedLevelsAreSubtotals="1" fieldPosition="0">
        <references count="3">
          <reference field="4294967294" count="1" selected="0">
            <x v="7"/>
          </reference>
          <reference field="0" count="1" selected="0">
            <x v="5"/>
          </reference>
          <reference field="1" count="1" selected="0">
            <x v="0"/>
          </reference>
        </references>
      </pivotArea>
    </format>
    <format dxfId="3480">
      <pivotArea outline="0" collapsedLevelsAreSubtotals="1" fieldPosition="0">
        <references count="3">
          <reference field="4294967294" count="1" selected="0">
            <x v="8"/>
          </reference>
          <reference field="0" count="1" selected="0">
            <x v="5"/>
          </reference>
          <reference field="1" count="1" selected="0">
            <x v="0"/>
          </reference>
        </references>
      </pivotArea>
    </format>
    <format dxfId="3479">
      <pivotArea dataOnly="0" labelOnly="1" outline="0" fieldPosition="0">
        <references count="2">
          <reference field="0" count="1" selected="0">
            <x v="5"/>
          </reference>
          <reference field="1" count="1">
            <x v="5"/>
          </reference>
        </references>
      </pivotArea>
    </format>
    <format dxfId="3478">
      <pivotArea outline="0" collapsedLevelsAreSubtotals="1" fieldPosition="0">
        <references count="3">
          <reference field="4294967294" count="1" selected="0">
            <x v="0"/>
          </reference>
          <reference field="0" count="1" selected="0">
            <x v="6"/>
          </reference>
          <reference field="1" count="1" selected="0">
            <x v="0"/>
          </reference>
        </references>
      </pivotArea>
    </format>
    <format dxfId="3477">
      <pivotArea outline="0" collapsedLevelsAreSubtotals="1" fieldPosition="0">
        <references count="3">
          <reference field="4294967294" count="1" selected="0">
            <x v="1"/>
          </reference>
          <reference field="0" count="1" selected="0">
            <x v="6"/>
          </reference>
          <reference field="1" count="1" selected="0">
            <x v="0"/>
          </reference>
        </references>
      </pivotArea>
    </format>
    <format dxfId="3476">
      <pivotArea outline="0" collapsedLevelsAreSubtotals="1" fieldPosition="0">
        <references count="3">
          <reference field="4294967294" count="1" selected="0">
            <x v="3"/>
          </reference>
          <reference field="0" count="1" selected="0">
            <x v="5"/>
          </reference>
          <reference field="1" count="1" selected="0">
            <x v="5"/>
          </reference>
        </references>
      </pivotArea>
    </format>
    <format dxfId="3475">
      <pivotArea outline="0" collapsedLevelsAreSubtotals="1" fieldPosition="0">
        <references count="3">
          <reference field="4294967294" count="1" selected="0">
            <x v="2"/>
          </reference>
          <reference field="0" count="1" selected="0">
            <x v="6"/>
          </reference>
          <reference field="1" count="1" selected="0">
            <x v="0"/>
          </reference>
        </references>
      </pivotArea>
    </format>
    <format dxfId="3474">
      <pivotArea outline="0" collapsedLevelsAreSubtotals="1" fieldPosition="0">
        <references count="3">
          <reference field="4294967294" count="1" selected="0">
            <x v="4"/>
          </reference>
          <reference field="0" count="1" selected="0">
            <x v="5"/>
          </reference>
          <reference field="1" count="1" selected="0">
            <x v="5"/>
          </reference>
        </references>
      </pivotArea>
    </format>
    <format dxfId="3473">
      <pivotArea outline="0" collapsedLevelsAreSubtotals="1" fieldPosition="0">
        <references count="3">
          <reference field="4294967294" count="1" selected="0">
            <x v="5"/>
          </reference>
          <reference field="0" count="1" selected="0">
            <x v="6"/>
          </reference>
          <reference field="1" count="1" selected="0">
            <x v="0"/>
          </reference>
        </references>
      </pivotArea>
    </format>
    <format dxfId="3472">
      <pivotArea outline="0" collapsedLevelsAreSubtotals="1" fieldPosition="0">
        <references count="3">
          <reference field="4294967294" count="1" selected="0">
            <x v="7"/>
          </reference>
          <reference field="0" count="1" selected="0">
            <x v="5"/>
          </reference>
          <reference field="1" count="1" selected="0">
            <x v="5"/>
          </reference>
        </references>
      </pivotArea>
    </format>
    <format dxfId="3471">
      <pivotArea outline="0" collapsedLevelsAreSubtotals="1" fieldPosition="0">
        <references count="3">
          <reference field="4294967294" count="1" selected="0">
            <x v="6"/>
          </reference>
          <reference field="0" count="1" selected="0">
            <x v="6"/>
          </reference>
          <reference field="1" count="1" selected="0">
            <x v="0"/>
          </reference>
        </references>
      </pivotArea>
    </format>
    <format dxfId="3470">
      <pivotArea outline="0" collapsedLevelsAreSubtotals="1" fieldPosition="0">
        <references count="3">
          <reference field="4294967294" count="1" selected="0">
            <x v="8"/>
          </reference>
          <reference field="0" count="1" selected="0">
            <x v="6"/>
          </reference>
          <reference field="1" count="1" selected="0">
            <x v="0"/>
          </reference>
        </references>
      </pivotArea>
    </format>
    <format dxfId="3469">
      <pivotArea dataOnly="0" labelOnly="1" outline="0" fieldPosition="0">
        <references count="2">
          <reference field="0" count="1" selected="0">
            <x v="6"/>
          </reference>
          <reference field="1" count="1">
            <x v="5"/>
          </reference>
        </references>
      </pivotArea>
    </format>
    <format dxfId="3468">
      <pivotArea outline="0" collapsedLevelsAreSubtotals="1" fieldPosition="0">
        <references count="3">
          <reference field="4294967294" count="1" selected="0">
            <x v="0"/>
          </reference>
          <reference field="0" count="1" selected="0">
            <x v="7"/>
          </reference>
          <reference field="1" count="1" selected="0">
            <x v="0"/>
          </reference>
        </references>
      </pivotArea>
    </format>
    <format dxfId="3467">
      <pivotArea outline="0" collapsedLevelsAreSubtotals="1" fieldPosition="0">
        <references count="3">
          <reference field="4294967294" count="1" selected="0">
            <x v="1"/>
          </reference>
          <reference field="0" count="1" selected="0">
            <x v="6"/>
          </reference>
          <reference field="1" count="1" selected="0">
            <x v="5"/>
          </reference>
        </references>
      </pivotArea>
    </format>
    <format dxfId="3466">
      <pivotArea outline="0" collapsedLevelsAreSubtotals="1" fieldPosition="0">
        <references count="3">
          <reference field="4294967294" count="1" selected="0">
            <x v="2"/>
          </reference>
          <reference field="0" count="1" selected="0">
            <x v="6"/>
          </reference>
          <reference field="1" count="1" selected="0">
            <x v="5"/>
          </reference>
        </references>
      </pivotArea>
    </format>
    <format dxfId="3465">
      <pivotArea outline="0" collapsedLevelsAreSubtotals="1" fieldPosition="0">
        <references count="3">
          <reference field="4294967294" count="1" selected="0">
            <x v="3"/>
          </reference>
          <reference field="0" count="1" selected="0">
            <x v="6"/>
          </reference>
          <reference field="1" count="1" selected="0">
            <x v="5"/>
          </reference>
        </references>
      </pivotArea>
    </format>
    <format dxfId="3464">
      <pivotArea outline="0" collapsedLevelsAreSubtotals="1" fieldPosition="0">
        <references count="3">
          <reference field="4294967294" count="1" selected="0">
            <x v="4"/>
          </reference>
          <reference field="0" count="1" selected="0">
            <x v="6"/>
          </reference>
          <reference field="1" count="1" selected="0">
            <x v="5"/>
          </reference>
        </references>
      </pivotArea>
    </format>
    <format dxfId="3463">
      <pivotArea outline="0" collapsedLevelsAreSubtotals="1" fieldPosition="0">
        <references count="3">
          <reference field="4294967294" count="1" selected="0">
            <x v="5"/>
          </reference>
          <reference field="0" count="1" selected="0">
            <x v="6"/>
          </reference>
          <reference field="1" count="1" selected="0">
            <x v="5"/>
          </reference>
        </references>
      </pivotArea>
    </format>
    <format dxfId="3462">
      <pivotArea outline="0" collapsedLevelsAreSubtotals="1" fieldPosition="0">
        <references count="3">
          <reference field="4294967294" count="1" selected="0">
            <x v="6"/>
          </reference>
          <reference field="0" count="1" selected="0">
            <x v="7"/>
          </reference>
          <reference field="1" count="1" selected="0">
            <x v="0"/>
          </reference>
        </references>
      </pivotArea>
    </format>
    <format dxfId="3461">
      <pivotArea outline="0" collapsedLevelsAreSubtotals="1" fieldPosition="0">
        <references count="3">
          <reference field="4294967294" count="1" selected="0">
            <x v="7"/>
          </reference>
          <reference field="0" count="1" selected="0">
            <x v="6"/>
          </reference>
          <reference field="1" count="1" selected="0">
            <x v="5"/>
          </reference>
        </references>
      </pivotArea>
    </format>
    <format dxfId="3460">
      <pivotArea outline="0" collapsedLevelsAreSubtotals="1" fieldPosition="0">
        <references count="3">
          <reference field="4294967294" count="1" selected="0">
            <x v="8"/>
          </reference>
          <reference field="0" count="1" selected="0">
            <x v="6"/>
          </reference>
          <reference field="1" count="1" selected="0">
            <x v="5"/>
          </reference>
        </references>
      </pivotArea>
    </format>
    <format dxfId="3459">
      <pivotArea dataOnly="0" labelOnly="1" outline="0" fieldPosition="0">
        <references count="2">
          <reference field="0" count="1" selected="0">
            <x v="8"/>
          </reference>
          <reference field="1" count="1">
            <x v="0"/>
          </reference>
        </references>
      </pivotArea>
    </format>
    <format dxfId="3458">
      <pivotArea outline="0" collapsedLevelsAreSubtotals="1" fieldPosition="0">
        <references count="3">
          <reference field="4294967294" count="1" selected="0">
            <x v="0"/>
          </reference>
          <reference field="0" count="1" selected="0">
            <x v="8"/>
          </reference>
          <reference field="1" count="1" selected="0">
            <x v="0"/>
          </reference>
        </references>
      </pivotArea>
    </format>
    <format dxfId="3457">
      <pivotArea outline="0" collapsedLevelsAreSubtotals="1" fieldPosition="0">
        <references count="3">
          <reference field="4294967294" count="1" selected="0">
            <x v="1"/>
          </reference>
          <reference field="0" count="1" selected="0">
            <x v="8"/>
          </reference>
          <reference field="1" count="1" selected="0">
            <x v="0"/>
          </reference>
        </references>
      </pivotArea>
    </format>
    <format dxfId="3456">
      <pivotArea outline="0" collapsedLevelsAreSubtotals="1" fieldPosition="0">
        <references count="3">
          <reference field="4294967294" count="1" selected="0">
            <x v="2"/>
          </reference>
          <reference field="0" count="1" selected="0">
            <x v="8"/>
          </reference>
          <reference field="1" count="1" selected="0">
            <x v="0"/>
          </reference>
        </references>
      </pivotArea>
    </format>
    <format dxfId="3455">
      <pivotArea outline="0" collapsedLevelsAreSubtotals="1" fieldPosition="0">
        <references count="3">
          <reference field="4294967294" count="1" selected="0">
            <x v="3"/>
          </reference>
          <reference field="0" count="1" selected="0">
            <x v="7"/>
          </reference>
          <reference field="1" count="1" selected="0">
            <x v="5"/>
          </reference>
        </references>
      </pivotArea>
    </format>
    <format dxfId="3454">
      <pivotArea outline="0" collapsedLevelsAreSubtotals="1" fieldPosition="0">
        <references count="3">
          <reference field="4294967294" count="1" selected="0">
            <x v="4"/>
          </reference>
          <reference field="0" count="1" selected="0">
            <x v="8"/>
          </reference>
          <reference field="1" count="1" selected="0">
            <x v="0"/>
          </reference>
        </references>
      </pivotArea>
    </format>
    <format dxfId="3453">
      <pivotArea outline="0" collapsedLevelsAreSubtotals="1" fieldPosition="0">
        <references count="3">
          <reference field="4294967294" count="1" selected="0">
            <x v="5"/>
          </reference>
          <reference field="0" count="1" selected="0">
            <x v="8"/>
          </reference>
          <reference field="1" count="1" selected="0">
            <x v="0"/>
          </reference>
        </references>
      </pivotArea>
    </format>
    <format dxfId="3452">
      <pivotArea outline="0" collapsedLevelsAreSubtotals="1" fieldPosition="0">
        <references count="3">
          <reference field="4294967294" count="1" selected="0">
            <x v="6"/>
          </reference>
          <reference field="0" count="1" selected="0">
            <x v="8"/>
          </reference>
          <reference field="1" count="1" selected="0">
            <x v="0"/>
          </reference>
        </references>
      </pivotArea>
    </format>
    <format dxfId="3451">
      <pivotArea outline="0" collapsedLevelsAreSubtotals="1" fieldPosition="0">
        <references count="3">
          <reference field="4294967294" count="1" selected="0">
            <x v="7"/>
          </reference>
          <reference field="0" count="1" selected="0">
            <x v="8"/>
          </reference>
          <reference field="1" count="1" selected="0">
            <x v="0"/>
          </reference>
        </references>
      </pivotArea>
    </format>
    <format dxfId="3450">
      <pivotArea outline="0" collapsedLevelsAreSubtotals="1" fieldPosition="0">
        <references count="3">
          <reference field="4294967294" count="1" selected="0">
            <x v="8"/>
          </reference>
          <reference field="0" count="1" selected="0">
            <x v="8"/>
          </reference>
          <reference field="1" count="1" selected="0">
            <x v="0"/>
          </reference>
        </references>
      </pivotArea>
    </format>
    <format dxfId="3449">
      <pivotArea dataOnly="0" labelOnly="1" outline="0" fieldPosition="0">
        <references count="2">
          <reference field="0" count="1" selected="0">
            <x v="8"/>
          </reference>
          <reference field="1" count="1">
            <x v="5"/>
          </reference>
        </references>
      </pivotArea>
    </format>
    <format dxfId="3448">
      <pivotArea outline="0" collapsedLevelsAreSubtotals="1" fieldPosition="0">
        <references count="3">
          <reference field="4294967294" count="1" selected="0">
            <x v="0"/>
          </reference>
          <reference field="0" count="1" selected="0">
            <x v="9"/>
          </reference>
          <reference field="1" count="1" selected="0">
            <x v="0"/>
          </reference>
        </references>
      </pivotArea>
    </format>
    <format dxfId="3447">
      <pivotArea outline="0" collapsedLevelsAreSubtotals="1" fieldPosition="0">
        <references count="3">
          <reference field="4294967294" count="1" selected="0">
            <x v="1"/>
          </reference>
          <reference field="0" count="1" selected="0">
            <x v="8"/>
          </reference>
          <reference field="1" count="1" selected="0">
            <x v="5"/>
          </reference>
        </references>
      </pivotArea>
    </format>
    <format dxfId="3446">
      <pivotArea outline="0" collapsedLevelsAreSubtotals="1" fieldPosition="0">
        <references count="3">
          <reference field="4294967294" count="1" selected="0">
            <x v="2"/>
          </reference>
          <reference field="0" count="1" selected="0">
            <x v="8"/>
          </reference>
          <reference field="1" count="1" selected="0">
            <x v="5"/>
          </reference>
        </references>
      </pivotArea>
    </format>
    <format dxfId="3445">
      <pivotArea outline="0" collapsedLevelsAreSubtotals="1" fieldPosition="0">
        <references count="3">
          <reference field="4294967294" count="1" selected="0">
            <x v="3"/>
          </reference>
          <reference field="0" count="1" selected="0">
            <x v="8"/>
          </reference>
          <reference field="1" count="1" selected="0">
            <x v="5"/>
          </reference>
        </references>
      </pivotArea>
    </format>
    <format dxfId="3444">
      <pivotArea outline="0" collapsedLevelsAreSubtotals="1" fieldPosition="0">
        <references count="3">
          <reference field="4294967294" count="1" selected="0">
            <x v="4"/>
          </reference>
          <reference field="0" count="1" selected="0">
            <x v="8"/>
          </reference>
          <reference field="1" count="1" selected="0">
            <x v="5"/>
          </reference>
        </references>
      </pivotArea>
    </format>
    <format dxfId="3443">
      <pivotArea outline="0" collapsedLevelsAreSubtotals="1" fieldPosition="0">
        <references count="3">
          <reference field="4294967294" count="1" selected="0">
            <x v="5"/>
          </reference>
          <reference field="0" count="1" selected="0">
            <x v="8"/>
          </reference>
          <reference field="1" count="1" selected="0">
            <x v="5"/>
          </reference>
        </references>
      </pivotArea>
    </format>
    <format dxfId="3442">
      <pivotArea outline="0" collapsedLevelsAreSubtotals="1" fieldPosition="0">
        <references count="3">
          <reference field="4294967294" count="1" selected="0">
            <x v="6"/>
          </reference>
          <reference field="0" count="1" selected="0">
            <x v="8"/>
          </reference>
          <reference field="1" count="1" selected="0">
            <x v="5"/>
          </reference>
        </references>
      </pivotArea>
    </format>
    <format dxfId="3441">
      <pivotArea outline="0" collapsedLevelsAreSubtotals="1" fieldPosition="0">
        <references count="3">
          <reference field="4294967294" count="1" selected="0">
            <x v="7"/>
          </reference>
          <reference field="0" count="1" selected="0">
            <x v="8"/>
          </reference>
          <reference field="1" count="1" selected="0">
            <x v="5"/>
          </reference>
        </references>
      </pivotArea>
    </format>
    <format dxfId="3440">
      <pivotArea outline="0" collapsedLevelsAreSubtotals="1" fieldPosition="0">
        <references count="3">
          <reference field="4294967294" count="1" selected="0">
            <x v="8"/>
          </reference>
          <reference field="0" count="1" selected="0">
            <x v="9"/>
          </reference>
          <reference field="1" count="1" selected="0">
            <x v="0"/>
          </reference>
        </references>
      </pivotArea>
    </format>
    <format dxfId="3439">
      <pivotArea outline="0" collapsedLevelsAreSubtotals="1" fieldPosition="0">
        <references count="3">
          <reference field="4294967294" count="1" selected="0">
            <x v="0"/>
          </reference>
          <reference field="0" count="1" selected="0">
            <x v="9"/>
          </reference>
          <reference field="1" count="1" selected="0">
            <x v="5"/>
          </reference>
        </references>
      </pivotArea>
    </format>
    <format dxfId="3438">
      <pivotArea outline="0" collapsedLevelsAreSubtotals="1" fieldPosition="0">
        <references count="3">
          <reference field="4294967294" count="1" selected="0">
            <x v="1"/>
          </reference>
          <reference field="0" count="1" selected="0">
            <x v="10"/>
          </reference>
          <reference field="1" count="1" selected="0">
            <x v="0"/>
          </reference>
        </references>
      </pivotArea>
    </format>
    <format dxfId="3437">
      <pivotArea outline="0" collapsedLevelsAreSubtotals="1" fieldPosition="0">
        <references count="3">
          <reference field="4294967294" count="1" selected="0">
            <x v="2"/>
          </reference>
          <reference field="0" count="1" selected="0">
            <x v="9"/>
          </reference>
          <reference field="1" count="1" selected="0">
            <x v="5"/>
          </reference>
        </references>
      </pivotArea>
    </format>
    <format dxfId="3436">
      <pivotArea outline="0" collapsedLevelsAreSubtotals="1" fieldPosition="0">
        <references count="3">
          <reference field="4294967294" count="1" selected="0">
            <x v="3"/>
          </reference>
          <reference field="0" count="1" selected="0">
            <x v="9"/>
          </reference>
          <reference field="1" count="1" selected="0">
            <x v="5"/>
          </reference>
        </references>
      </pivotArea>
    </format>
    <format dxfId="3435">
      <pivotArea outline="0" collapsedLevelsAreSubtotals="1" fieldPosition="0">
        <references count="3">
          <reference field="4294967294" count="1" selected="0">
            <x v="4"/>
          </reference>
          <reference field="0" count="1" selected="0">
            <x v="9"/>
          </reference>
          <reference field="1" count="1" selected="0">
            <x v="5"/>
          </reference>
        </references>
      </pivotArea>
    </format>
    <format dxfId="3434">
      <pivotArea outline="0" collapsedLevelsAreSubtotals="1" fieldPosition="0">
        <references count="3">
          <reference field="4294967294" count="1" selected="0">
            <x v="5"/>
          </reference>
          <reference field="0" count="1" selected="0">
            <x v="10"/>
          </reference>
          <reference field="1" count="1" selected="0">
            <x v="0"/>
          </reference>
        </references>
      </pivotArea>
    </format>
    <format dxfId="3433">
      <pivotArea outline="0" collapsedLevelsAreSubtotals="1" fieldPosition="0">
        <references count="3">
          <reference field="4294967294" count="1" selected="0">
            <x v="6"/>
          </reference>
          <reference field="0" count="1" selected="0">
            <x v="10"/>
          </reference>
          <reference field="1" count="1" selected="0">
            <x v="0"/>
          </reference>
        </references>
      </pivotArea>
    </format>
    <format dxfId="3432">
      <pivotArea outline="0" collapsedLevelsAreSubtotals="1" fieldPosition="0">
        <references count="3">
          <reference field="4294967294" count="1" selected="0">
            <x v="7"/>
          </reference>
          <reference field="0" count="1" selected="0">
            <x v="9"/>
          </reference>
          <reference field="1" count="1" selected="0">
            <x v="5"/>
          </reference>
        </references>
      </pivotArea>
    </format>
    <format dxfId="3431">
      <pivotArea outline="0" collapsedLevelsAreSubtotals="1" fieldPosition="0">
        <references count="3">
          <reference field="4294967294" count="1" selected="0">
            <x v="8"/>
          </reference>
          <reference field="0" count="1" selected="0">
            <x v="10"/>
          </reference>
          <reference field="1" count="1" selected="0">
            <x v="0"/>
          </reference>
        </references>
      </pivotArea>
    </format>
    <format dxfId="3430">
      <pivotArea outline="0" collapsedLevelsAreSubtotals="1" fieldPosition="0">
        <references count="3">
          <reference field="4294967294" count="1" selected="0">
            <x v="1"/>
          </reference>
          <reference field="0" count="1" selected="0">
            <x v="10"/>
          </reference>
          <reference field="1" count="1" selected="0">
            <x v="5"/>
          </reference>
        </references>
      </pivotArea>
    </format>
    <format dxfId="3429">
      <pivotArea outline="0" collapsedLevelsAreSubtotals="1" fieldPosition="0">
        <references count="3">
          <reference field="4294967294" count="1" selected="0">
            <x v="2"/>
          </reference>
          <reference field="0" count="1" selected="0">
            <x v="10"/>
          </reference>
          <reference field="1" count="1" selected="0">
            <x v="5"/>
          </reference>
        </references>
      </pivotArea>
    </format>
    <format dxfId="3428">
      <pivotArea outline="0" collapsedLevelsAreSubtotals="1" fieldPosition="0">
        <references count="3">
          <reference field="4294967294" count="1" selected="0">
            <x v="3"/>
          </reference>
          <reference field="0" count="1" selected="0">
            <x v="11"/>
          </reference>
          <reference field="1" count="1" selected="0">
            <x v="0"/>
          </reference>
        </references>
      </pivotArea>
    </format>
    <format dxfId="3427">
      <pivotArea outline="0" collapsedLevelsAreSubtotals="1" fieldPosition="0">
        <references count="3">
          <reference field="4294967294" count="1" selected="0">
            <x v="4"/>
          </reference>
          <reference field="0" count="1" selected="0">
            <x v="10"/>
          </reference>
          <reference field="1" count="1" selected="0">
            <x v="5"/>
          </reference>
        </references>
      </pivotArea>
    </format>
    <format dxfId="3426">
      <pivotArea outline="0" collapsedLevelsAreSubtotals="1" fieldPosition="0">
        <references count="3">
          <reference field="4294967294" count="1" selected="0">
            <x v="5"/>
          </reference>
          <reference field="0" count="1" selected="0">
            <x v="10"/>
          </reference>
          <reference field="1" count="1" selected="0">
            <x v="5"/>
          </reference>
        </references>
      </pivotArea>
    </format>
    <format dxfId="3425">
      <pivotArea outline="0" collapsedLevelsAreSubtotals="1" fieldPosition="0">
        <references count="3">
          <reference field="4294967294" count="1" selected="0">
            <x v="6"/>
          </reference>
          <reference field="0" count="1" selected="0">
            <x v="11"/>
          </reference>
          <reference field="1" count="1" selected="0">
            <x v="0"/>
          </reference>
        </references>
      </pivotArea>
    </format>
    <format dxfId="3424">
      <pivotArea outline="0" collapsedLevelsAreSubtotals="1" fieldPosition="0">
        <references count="3">
          <reference field="4294967294" count="1" selected="0">
            <x v="7"/>
          </reference>
          <reference field="0" count="1" selected="0">
            <x v="11"/>
          </reference>
          <reference field="1" count="1" selected="0">
            <x v="0"/>
          </reference>
        </references>
      </pivotArea>
    </format>
    <format dxfId="3423">
      <pivotArea outline="0" collapsedLevelsAreSubtotals="1" fieldPosition="0">
        <references count="3">
          <reference field="4294967294" count="1" selected="0">
            <x v="8"/>
          </reference>
          <reference field="0" count="1" selected="0">
            <x v="11"/>
          </reference>
          <reference field="1" count="1" selected="0">
            <x v="0"/>
          </reference>
        </references>
      </pivotArea>
    </format>
    <format dxfId="3422">
      <pivotArea outline="0" collapsedLevelsAreSubtotals="1" fieldPosition="0">
        <references count="3">
          <reference field="4294967294" count="1" selected="0">
            <x v="0"/>
          </reference>
          <reference field="0" count="1" selected="0">
            <x v="11"/>
          </reference>
          <reference field="1" count="1" selected="0">
            <x v="0"/>
          </reference>
        </references>
      </pivotArea>
    </format>
    <format dxfId="3421">
      <pivotArea outline="0" collapsedLevelsAreSubtotals="1" fieldPosition="0">
        <references count="3">
          <reference field="4294967294" count="1" selected="0">
            <x v="0"/>
          </reference>
          <reference field="0" count="1" selected="0">
            <x v="12"/>
          </reference>
          <reference field="1" count="1" selected="0">
            <x v="0"/>
          </reference>
        </references>
      </pivotArea>
    </format>
    <format dxfId="3420">
      <pivotArea outline="0" collapsedLevelsAreSubtotals="1" fieldPosition="0">
        <references count="3">
          <reference field="4294967294" count="1" selected="0">
            <x v="0"/>
          </reference>
          <reference field="0" count="1" selected="0">
            <x v="12"/>
          </reference>
          <reference field="1" count="1" selected="0">
            <x v="5"/>
          </reference>
        </references>
      </pivotArea>
    </format>
    <format dxfId="3419">
      <pivotArea outline="0" collapsedLevelsAreSubtotals="1" fieldPosition="0">
        <references count="3">
          <reference field="4294967294" count="1" selected="0">
            <x v="1"/>
          </reference>
          <reference field="0" count="1" selected="0">
            <x v="13"/>
          </reference>
          <reference field="1" count="1" selected="0">
            <x v="0"/>
          </reference>
        </references>
      </pivotArea>
    </format>
    <format dxfId="3418">
      <pivotArea outline="0" collapsedLevelsAreSubtotals="1" fieldPosition="0">
        <references count="3">
          <reference field="4294967294" count="1" selected="0">
            <x v="1"/>
          </reference>
          <reference field="0" count="1" selected="0">
            <x v="11"/>
          </reference>
          <reference field="1" count="1" selected="0">
            <x v="5"/>
          </reference>
        </references>
      </pivotArea>
    </format>
    <format dxfId="3417">
      <pivotArea outline="0" collapsedLevelsAreSubtotals="1" fieldPosition="0">
        <references count="3">
          <reference field="4294967294" count="1" selected="0">
            <x v="2"/>
          </reference>
          <reference field="0" count="1" selected="0">
            <x v="11"/>
          </reference>
          <reference field="1" count="1" selected="0">
            <x v="5"/>
          </reference>
        </references>
      </pivotArea>
    </format>
    <format dxfId="3416">
      <pivotArea outline="0" collapsedLevelsAreSubtotals="1" fieldPosition="0">
        <references count="3">
          <reference field="4294967294" count="1" selected="0">
            <x v="3"/>
          </reference>
          <reference field="0" count="1" selected="0">
            <x v="11"/>
          </reference>
          <reference field="1" count="1" selected="0">
            <x v="5"/>
          </reference>
        </references>
      </pivotArea>
    </format>
    <format dxfId="3415">
      <pivotArea outline="0" collapsedLevelsAreSubtotals="1" fieldPosition="0">
        <references count="3">
          <reference field="4294967294" count="1" selected="0">
            <x v="4"/>
          </reference>
          <reference field="0" count="1" selected="0">
            <x v="11"/>
          </reference>
          <reference field="1" count="1" selected="0">
            <x v="5"/>
          </reference>
        </references>
      </pivotArea>
    </format>
    <format dxfId="3414">
      <pivotArea outline="0" collapsedLevelsAreSubtotals="1" fieldPosition="0">
        <references count="3">
          <reference field="4294967294" count="1" selected="0">
            <x v="5"/>
          </reference>
          <reference field="0" count="1" selected="0">
            <x v="11"/>
          </reference>
          <reference field="1" count="1" selected="0">
            <x v="5"/>
          </reference>
        </references>
      </pivotArea>
    </format>
    <format dxfId="3413">
      <pivotArea outline="0" collapsedLevelsAreSubtotals="1" fieldPosition="0">
        <references count="3">
          <reference field="4294967294" count="1" selected="0">
            <x v="6"/>
          </reference>
          <reference field="0" count="1" selected="0">
            <x v="11"/>
          </reference>
          <reference field="1" count="1" selected="0">
            <x v="5"/>
          </reference>
        </references>
      </pivotArea>
    </format>
    <format dxfId="3412">
      <pivotArea outline="0" collapsedLevelsAreSubtotals="1" fieldPosition="0">
        <references count="3">
          <reference field="4294967294" count="1" selected="0">
            <x v="7"/>
          </reference>
          <reference field="0" count="1" selected="0">
            <x v="11"/>
          </reference>
          <reference field="1" count="1" selected="0">
            <x v="5"/>
          </reference>
        </references>
      </pivotArea>
    </format>
    <format dxfId="3411">
      <pivotArea outline="0" collapsedLevelsAreSubtotals="1" fieldPosition="0">
        <references count="3">
          <reference field="4294967294" count="1" selected="0">
            <x v="8"/>
          </reference>
          <reference field="0" count="1" selected="0">
            <x v="12"/>
          </reference>
          <reference field="1" count="1" selected="0">
            <x v="0"/>
          </reference>
        </references>
      </pivotArea>
    </format>
    <format dxfId="3410">
      <pivotArea outline="0" collapsedLevelsAreSubtotals="1" fieldPosition="0">
        <references count="3">
          <reference field="4294967294" count="1" selected="0">
            <x v="2"/>
          </reference>
          <reference field="0" count="1" selected="0">
            <x v="12"/>
          </reference>
          <reference field="1" count="1" selected="0">
            <x v="5"/>
          </reference>
        </references>
      </pivotArea>
    </format>
    <format dxfId="3409">
      <pivotArea outline="0" collapsedLevelsAreSubtotals="1" fieldPosition="0">
        <references count="3">
          <reference field="4294967294" count="1" selected="0">
            <x v="3"/>
          </reference>
          <reference field="0" count="1" selected="0">
            <x v="13"/>
          </reference>
          <reference field="1" count="1" selected="0">
            <x v="0"/>
          </reference>
        </references>
      </pivotArea>
    </format>
    <format dxfId="3408">
      <pivotArea outline="0" collapsedLevelsAreSubtotals="1" fieldPosition="0">
        <references count="3">
          <reference field="4294967294" count="1" selected="0">
            <x v="4"/>
          </reference>
          <reference field="0" count="1" selected="0">
            <x v="13"/>
          </reference>
          <reference field="1" count="1" selected="0">
            <x v="0"/>
          </reference>
        </references>
      </pivotArea>
    </format>
    <format dxfId="3407">
      <pivotArea outline="0" collapsedLevelsAreSubtotals="1" fieldPosition="0">
        <references count="3">
          <reference field="4294967294" count="1" selected="0">
            <x v="5"/>
          </reference>
          <reference field="0" count="1" selected="0">
            <x v="13"/>
          </reference>
          <reference field="1" count="1" selected="0">
            <x v="0"/>
          </reference>
        </references>
      </pivotArea>
    </format>
    <format dxfId="3406">
      <pivotArea outline="0" collapsedLevelsAreSubtotals="1" fieldPosition="0">
        <references count="3">
          <reference field="4294967294" count="1" selected="0">
            <x v="6"/>
          </reference>
          <reference field="0" count="1" selected="0">
            <x v="12"/>
          </reference>
          <reference field="1" count="1" selected="0">
            <x v="5"/>
          </reference>
        </references>
      </pivotArea>
    </format>
    <format dxfId="3405">
      <pivotArea outline="0" collapsedLevelsAreSubtotals="1" fieldPosition="0">
        <references count="3">
          <reference field="4294967294" count="1" selected="0">
            <x v="7"/>
          </reference>
          <reference field="0" count="1" selected="0">
            <x v="13"/>
          </reference>
          <reference field="1" count="1" selected="0">
            <x v="0"/>
          </reference>
        </references>
      </pivotArea>
    </format>
    <format dxfId="3404">
      <pivotArea outline="0" collapsedLevelsAreSubtotals="1" fieldPosition="0">
        <references count="3">
          <reference field="4294967294" count="1" selected="0">
            <x v="8"/>
          </reference>
          <reference field="0" count="1" selected="0">
            <x v="13"/>
          </reference>
          <reference field="1" count="1" selected="0">
            <x v="0"/>
          </reference>
        </references>
      </pivotArea>
    </format>
    <format dxfId="3403">
      <pivotArea dataOnly="0" labelOnly="1" outline="0" fieldPosition="0">
        <references count="2">
          <reference field="0" count="1" selected="0">
            <x v="13"/>
          </reference>
          <reference field="1" count="1">
            <x v="0"/>
          </reference>
        </references>
      </pivotArea>
    </format>
    <format dxfId="3402">
      <pivotArea dataOnly="0" labelOnly="1" outline="0" fieldPosition="0">
        <references count="2">
          <reference field="0" count="1" selected="0">
            <x v="11"/>
          </reference>
          <reference field="1" count="1">
            <x v="0"/>
          </reference>
        </references>
      </pivotArea>
    </format>
    <format dxfId="3401">
      <pivotArea dataOnly="0" labelOnly="1" outline="0" fieldPosition="0">
        <references count="2">
          <reference field="0" count="1" selected="0">
            <x v="10"/>
          </reference>
          <reference field="1" count="1">
            <x v="0"/>
          </reference>
        </references>
      </pivotArea>
    </format>
    <format dxfId="3400">
      <pivotArea dataOnly="0" labelOnly="1" outline="0" fieldPosition="0">
        <references count="2">
          <reference field="0" count="1" selected="0">
            <x v="12"/>
          </reference>
          <reference field="1" count="1">
            <x v="0"/>
          </reference>
        </references>
      </pivotArea>
    </format>
    <format dxfId="3399">
      <pivotArea dataOnly="0" labelOnly="1" outline="0" offset="IV256" fieldPosition="0">
        <references count="1">
          <reference field="0" count="1">
            <x v="13"/>
          </reference>
        </references>
      </pivotArea>
    </format>
    <format dxfId="3398">
      <pivotArea dataOnly="0" labelOnly="1" outline="0" offset="IV256" fieldPosition="0">
        <references count="1">
          <reference field="0" count="1">
            <x v="13"/>
          </reference>
        </references>
      </pivotArea>
    </format>
    <format dxfId="3397">
      <pivotArea outline="0" collapsedLevelsAreSubtotals="1" fieldPosition="0">
        <references count="1">
          <reference field="0" count="1" selected="0">
            <x v="14"/>
          </reference>
        </references>
      </pivotArea>
    </format>
    <format dxfId="3396">
      <pivotArea dataOnly="0" labelOnly="1" outline="0" fieldPosition="0">
        <references count="1">
          <reference field="0" count="1">
            <x v="14"/>
          </reference>
        </references>
      </pivotArea>
    </format>
    <format dxfId="3395">
      <pivotArea outline="0" collapsedLevelsAreSubtotals="1" fieldPosition="0">
        <references count="1">
          <reference field="0" count="1" selected="0">
            <x v="14"/>
          </reference>
        </references>
      </pivotArea>
    </format>
    <format dxfId="3394">
      <pivotArea outline="0" collapsedLevelsAreSubtotals="1" fieldPosition="0">
        <references count="1">
          <reference field="0" count="1" selected="0">
            <x v="14"/>
          </reference>
        </references>
      </pivotArea>
    </format>
    <format dxfId="3393">
      <pivotArea dataOnly="0" outline="0" fieldPosition="0">
        <references count="2">
          <reference field="1" count="1">
            <x v="1"/>
          </reference>
          <reference field="12" count="1" selected="0">
            <x v="0"/>
          </reference>
        </references>
      </pivotArea>
    </format>
    <format dxfId="3392">
      <pivotArea outline="0" collapsedLevelsAreSubtotals="1" fieldPosition="0">
        <references count="2">
          <reference field="0" count="1" selected="0">
            <x v="12"/>
          </reference>
          <reference field="1" count="1" selected="0">
            <x v="5"/>
          </reference>
        </references>
      </pivotArea>
    </format>
    <format dxfId="3391">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3390">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3389">
      <pivotArea outline="0" collapsedLevelsAreSubtotals="1" fieldPosition="0">
        <references count="3">
          <reference field="4294967294" count="8" selected="0">
            <x v="1"/>
            <x v="2"/>
            <x v="3"/>
            <x v="4"/>
            <x v="5"/>
            <x v="6"/>
            <x v="7"/>
            <x v="8"/>
          </reference>
          <reference field="0" count="1" selected="0">
            <x v="10"/>
          </reference>
          <reference field="1" count="2" selected="0">
            <x v="5"/>
            <x v="7"/>
          </reference>
        </references>
      </pivotArea>
    </format>
    <format dxfId="3388">
      <pivotArea outline="0" collapsedLevelsAreSubtotals="1" fieldPosition="0">
        <references count="3">
          <reference field="4294967294" count="8" selected="0">
            <x v="1"/>
            <x v="2"/>
            <x v="3"/>
            <x v="4"/>
            <x v="5"/>
            <x v="6"/>
            <x v="7"/>
            <x v="8"/>
          </reference>
          <reference field="0" count="1" selected="0">
            <x v="10"/>
          </reference>
          <reference field="1" count="2" selected="0">
            <x v="5"/>
            <x v="7"/>
          </reference>
        </references>
      </pivotArea>
    </format>
    <format dxfId="3387">
      <pivotArea outline="0" collapsedLevelsAreSubtotals="1" fieldPosition="0">
        <references count="2">
          <reference field="0" count="1" selected="0">
            <x v="9"/>
          </reference>
          <reference field="1" count="1" selected="0">
            <x v="7"/>
          </reference>
        </references>
      </pivotArea>
    </format>
    <format dxfId="3386">
      <pivotArea outline="0" collapsedLevelsAreSubtotals="1" fieldPosition="0">
        <references count="2">
          <reference field="0" count="1" selected="0">
            <x v="9"/>
          </reference>
          <reference field="1" count="1" selected="0">
            <x v="7"/>
          </reference>
        </references>
      </pivotArea>
    </format>
    <format dxfId="3385">
      <pivotArea outline="0" collapsedLevelsAreSubtotals="1" fieldPosition="0">
        <references count="3">
          <reference field="4294967294" count="8" selected="0">
            <x v="0"/>
            <x v="1"/>
            <x v="2"/>
            <x v="3"/>
            <x v="4"/>
            <x v="5"/>
            <x v="6"/>
            <x v="7"/>
          </reference>
          <reference field="0" count="1" selected="0">
            <x v="8"/>
          </reference>
          <reference field="1" count="2" selected="0">
            <x v="5"/>
            <x v="7"/>
          </reference>
        </references>
      </pivotArea>
    </format>
    <format dxfId="3384">
      <pivotArea dataOnly="0" labelOnly="1" outline="0" fieldPosition="0">
        <references count="2">
          <reference field="0" count="1" selected="0">
            <x v="8"/>
          </reference>
          <reference field="1" count="2">
            <x v="5"/>
            <x v="7"/>
          </reference>
        </references>
      </pivotArea>
    </format>
    <format dxfId="3383">
      <pivotArea outline="0" collapsedLevelsAreSubtotals="1" fieldPosition="0">
        <references count="3">
          <reference field="4294967294" count="8" selected="0">
            <x v="0"/>
            <x v="1"/>
            <x v="2"/>
            <x v="3"/>
            <x v="4"/>
            <x v="5"/>
            <x v="6"/>
            <x v="7"/>
          </reference>
          <reference field="0" count="1" selected="0">
            <x v="8"/>
          </reference>
          <reference field="1" count="2" selected="0">
            <x v="5"/>
            <x v="7"/>
          </reference>
        </references>
      </pivotArea>
    </format>
    <format dxfId="3382">
      <pivotArea dataOnly="0" labelOnly="1" outline="0" fieldPosition="0">
        <references count="2">
          <reference field="0" count="1" selected="0">
            <x v="8"/>
          </reference>
          <reference field="1" count="2">
            <x v="5"/>
            <x v="7"/>
          </reference>
        </references>
      </pivotArea>
    </format>
    <format dxfId="3381">
      <pivotArea outline="0" collapsedLevelsAreSubtotals="1" fieldPosition="0">
        <references count="3">
          <reference field="4294967294" count="1" selected="0">
            <x v="3"/>
          </reference>
          <reference field="0" count="1" selected="0">
            <x v="7"/>
          </reference>
          <reference field="1" count="1" selected="0">
            <x v="7"/>
          </reference>
        </references>
      </pivotArea>
    </format>
    <format dxfId="3380">
      <pivotArea outline="0" collapsedLevelsAreSubtotals="1" fieldPosition="0">
        <references count="3">
          <reference field="4294967294" count="1" selected="0">
            <x v="3"/>
          </reference>
          <reference field="0" count="1" selected="0">
            <x v="7"/>
          </reference>
          <reference field="1" count="1" selected="0">
            <x v="7"/>
          </reference>
        </references>
      </pivotArea>
    </format>
    <format dxfId="3379">
      <pivotArea outline="0" collapsedLevelsAreSubtotals="1" fieldPosition="0">
        <references count="2">
          <reference field="0" count="1" selected="0">
            <x v="6"/>
          </reference>
          <reference field="1" count="1" selected="0">
            <x v="7"/>
          </reference>
        </references>
      </pivotArea>
    </format>
    <format dxfId="3378">
      <pivotArea dataOnly="0" labelOnly="1" outline="0" fieldPosition="0">
        <references count="2">
          <reference field="0" count="1" selected="0">
            <x v="6"/>
          </reference>
          <reference field="1" count="1">
            <x v="7"/>
          </reference>
        </references>
      </pivotArea>
    </format>
    <format dxfId="3377">
      <pivotArea outline="0" collapsedLevelsAreSubtotals="1" fieldPosition="0">
        <references count="2">
          <reference field="0" count="1" selected="0">
            <x v="6"/>
          </reference>
          <reference field="1" count="1" selected="0">
            <x v="7"/>
          </reference>
        </references>
      </pivotArea>
    </format>
    <format dxfId="3376">
      <pivotArea dataOnly="0" labelOnly="1" outline="0" fieldPosition="0">
        <references count="2">
          <reference field="0" count="1" selected="0">
            <x v="6"/>
          </reference>
          <reference field="1" count="1">
            <x v="7"/>
          </reference>
        </references>
      </pivotArea>
    </format>
    <format dxfId="3375">
      <pivotArea outline="0" collapsedLevelsAreSubtotals="1" fieldPosition="0">
        <references count="2">
          <reference field="0" count="1" selected="0">
            <x v="5"/>
          </reference>
          <reference field="1" count="1" selected="0">
            <x v="7"/>
          </reference>
        </references>
      </pivotArea>
    </format>
    <format dxfId="3374">
      <pivotArea dataOnly="0" labelOnly="1" outline="0" fieldPosition="0">
        <references count="2">
          <reference field="0" count="1" selected="0">
            <x v="5"/>
          </reference>
          <reference field="1" count="1">
            <x v="7"/>
          </reference>
        </references>
      </pivotArea>
    </format>
    <format dxfId="3373">
      <pivotArea outline="0" collapsedLevelsAreSubtotals="1" fieldPosition="0">
        <references count="2">
          <reference field="0" count="1" selected="0">
            <x v="5"/>
          </reference>
          <reference field="1" count="1" selected="0">
            <x v="7"/>
          </reference>
        </references>
      </pivotArea>
    </format>
    <format dxfId="3372">
      <pivotArea dataOnly="0" labelOnly="1" outline="0" fieldPosition="0">
        <references count="2">
          <reference field="0" count="1" selected="0">
            <x v="5"/>
          </reference>
          <reference field="1" count="1">
            <x v="7"/>
          </reference>
        </references>
      </pivotArea>
    </format>
    <format dxfId="3371">
      <pivotArea outline="0" collapsedLevelsAreSubtotals="1" fieldPosition="0">
        <references count="2">
          <reference field="0" count="1" selected="0">
            <x v="4"/>
          </reference>
          <reference field="1" count="1" selected="0">
            <x v="7"/>
          </reference>
        </references>
      </pivotArea>
    </format>
    <format dxfId="3370">
      <pivotArea dataOnly="0" labelOnly="1" outline="0" fieldPosition="0">
        <references count="2">
          <reference field="0" count="1" selected="0">
            <x v="4"/>
          </reference>
          <reference field="1" count="1">
            <x v="7"/>
          </reference>
        </references>
      </pivotArea>
    </format>
    <format dxfId="3369">
      <pivotArea outline="0" collapsedLevelsAreSubtotals="1" fieldPosition="0">
        <references count="2">
          <reference field="0" count="1" selected="0">
            <x v="4"/>
          </reference>
          <reference field="1" count="1" selected="0">
            <x v="7"/>
          </reference>
        </references>
      </pivotArea>
    </format>
    <format dxfId="3368">
      <pivotArea dataOnly="0" labelOnly="1" outline="0" fieldPosition="0">
        <references count="2">
          <reference field="0" count="1" selected="0">
            <x v="4"/>
          </reference>
          <reference field="1" count="1">
            <x v="7"/>
          </reference>
        </references>
      </pivotArea>
    </format>
    <format dxfId="3367">
      <pivotArea outline="0" collapsedLevelsAreSubtotals="1" fieldPosition="0">
        <references count="2">
          <reference field="0" count="1" selected="0">
            <x v="4"/>
          </reference>
          <reference field="1" count="1" selected="0">
            <x v="7"/>
          </reference>
        </references>
      </pivotArea>
    </format>
    <format dxfId="3366">
      <pivotArea dataOnly="0" labelOnly="1" outline="0" fieldPosition="0">
        <references count="2">
          <reference field="0" count="1" selected="0">
            <x v="4"/>
          </reference>
          <reference field="1" count="1">
            <x v="7"/>
          </reference>
        </references>
      </pivotArea>
    </format>
    <format dxfId="3365">
      <pivotArea outline="0" collapsedLevelsAreSubtotals="1" fieldPosition="0">
        <references count="2">
          <reference field="0" count="1" selected="0">
            <x v="4"/>
          </reference>
          <reference field="1" count="1" selected="0">
            <x v="7"/>
          </reference>
        </references>
      </pivotArea>
    </format>
    <format dxfId="3364">
      <pivotArea dataOnly="0" labelOnly="1" outline="0" fieldPosition="0">
        <references count="2">
          <reference field="0" count="1" selected="0">
            <x v="4"/>
          </reference>
          <reference field="1" count="1">
            <x v="7"/>
          </reference>
        </references>
      </pivotArea>
    </format>
    <format dxfId="3363">
      <pivotArea outline="0" collapsedLevelsAreSubtotals="1" fieldPosition="0">
        <references count="2">
          <reference field="0" count="1" selected="0">
            <x v="5"/>
          </reference>
          <reference field="1" count="1" selected="0">
            <x v="7"/>
          </reference>
        </references>
      </pivotArea>
    </format>
    <format dxfId="3362">
      <pivotArea dataOnly="0" labelOnly="1" outline="0" fieldPosition="0">
        <references count="2">
          <reference field="0" count="1" selected="0">
            <x v="5"/>
          </reference>
          <reference field="1" count="1">
            <x v="7"/>
          </reference>
        </references>
      </pivotArea>
    </format>
    <format dxfId="3361">
      <pivotArea outline="0" collapsedLevelsAreSubtotals="1" fieldPosition="0">
        <references count="2">
          <reference field="0" count="1" selected="0">
            <x v="5"/>
          </reference>
          <reference field="1" count="1" selected="0">
            <x v="7"/>
          </reference>
        </references>
      </pivotArea>
    </format>
    <format dxfId="3360">
      <pivotArea dataOnly="0" labelOnly="1" outline="0" fieldPosition="0">
        <references count="2">
          <reference field="0" count="1" selected="0">
            <x v="5"/>
          </reference>
          <reference field="1" count="1">
            <x v="7"/>
          </reference>
        </references>
      </pivotArea>
    </format>
    <format dxfId="3359">
      <pivotArea outline="0" collapsedLevelsAreSubtotals="1" fieldPosition="0">
        <references count="2">
          <reference field="0" count="1" selected="0">
            <x v="6"/>
          </reference>
          <reference field="1" count="1" selected="0">
            <x v="7"/>
          </reference>
        </references>
      </pivotArea>
    </format>
    <format dxfId="3358">
      <pivotArea dataOnly="0" labelOnly="1" outline="0" fieldPosition="0">
        <references count="2">
          <reference field="0" count="1" selected="0">
            <x v="6"/>
          </reference>
          <reference field="1" count="1">
            <x v="7"/>
          </reference>
        </references>
      </pivotArea>
    </format>
    <format dxfId="3357">
      <pivotArea outline="0" collapsedLevelsAreSubtotals="1" fieldPosition="0">
        <references count="2">
          <reference field="0" count="1" selected="0">
            <x v="6"/>
          </reference>
          <reference field="1" count="1" selected="0">
            <x v="7"/>
          </reference>
        </references>
      </pivotArea>
    </format>
    <format dxfId="3356">
      <pivotArea dataOnly="0" labelOnly="1" outline="0" fieldPosition="0">
        <references count="2">
          <reference field="0" count="1" selected="0">
            <x v="6"/>
          </reference>
          <reference field="1" count="1">
            <x v="7"/>
          </reference>
        </references>
      </pivotArea>
    </format>
    <format dxfId="3355">
      <pivotArea outline="0" collapsedLevelsAreSubtotals="1" fieldPosition="0">
        <references count="3">
          <reference field="4294967294" count="4" selected="0">
            <x v="0"/>
            <x v="1"/>
            <x v="2"/>
            <x v="3"/>
          </reference>
          <reference field="0" count="1" selected="0">
            <x v="7"/>
          </reference>
          <reference field="1" count="1" selected="0">
            <x v="7"/>
          </reference>
        </references>
      </pivotArea>
    </format>
    <format dxfId="3354">
      <pivotArea outline="0" collapsedLevelsAreSubtotals="1" fieldPosition="0">
        <references count="3">
          <reference field="4294967294" count="4" selected="0">
            <x v="0"/>
            <x v="1"/>
            <x v="2"/>
            <x v="3"/>
          </reference>
          <reference field="0" count="1" selected="0">
            <x v="7"/>
          </reference>
          <reference field="1" count="1" selected="0">
            <x v="7"/>
          </reference>
        </references>
      </pivotArea>
    </format>
    <format dxfId="3353">
      <pivotArea outline="0" collapsedLevelsAreSubtotals="1" fieldPosition="0">
        <references count="3">
          <reference field="4294967294" count="8" selected="0">
            <x v="0"/>
            <x v="1"/>
            <x v="2"/>
            <x v="3"/>
            <x v="4"/>
            <x v="5"/>
            <x v="6"/>
            <x v="7"/>
          </reference>
          <reference field="0" count="1" selected="0">
            <x v="9"/>
          </reference>
          <reference field="1" count="1" selected="0">
            <x v="7"/>
          </reference>
        </references>
      </pivotArea>
    </format>
    <format dxfId="3352">
      <pivotArea outline="0" collapsedLevelsAreSubtotals="1" fieldPosition="0">
        <references count="3">
          <reference field="4294967294" count="8" selected="0">
            <x v="0"/>
            <x v="1"/>
            <x v="2"/>
            <x v="3"/>
            <x v="4"/>
            <x v="5"/>
            <x v="6"/>
            <x v="7"/>
          </reference>
          <reference field="0" count="1" selected="0">
            <x v="9"/>
          </reference>
          <reference field="1" count="1" selected="0">
            <x v="7"/>
          </reference>
        </references>
      </pivotArea>
    </format>
    <format dxfId="3351">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3350">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3349">
      <pivotArea outline="0" collapsedLevelsAreSubtotals="1" fieldPosition="0">
        <references count="3">
          <reference field="4294967294" count="7" selected="0">
            <x v="1"/>
            <x v="2"/>
            <x v="3"/>
            <x v="4"/>
            <x v="5"/>
            <x v="6"/>
            <x v="7"/>
          </reference>
          <reference field="0" count="1" selected="0">
            <x v="11"/>
          </reference>
          <reference field="1" count="3" selected="0">
            <x v="2"/>
            <x v="5"/>
            <x v="7"/>
          </reference>
        </references>
      </pivotArea>
    </format>
    <format dxfId="3348">
      <pivotArea outline="0" collapsedLevelsAreSubtotals="1" fieldPosition="0">
        <references count="3">
          <reference field="4294967294" count="7" selected="0">
            <x v="1"/>
            <x v="2"/>
            <x v="3"/>
            <x v="4"/>
            <x v="5"/>
            <x v="6"/>
            <x v="7"/>
          </reference>
          <reference field="0" count="1" selected="0">
            <x v="11"/>
          </reference>
          <reference field="1" count="3" selected="0">
            <x v="2"/>
            <x v="5"/>
            <x v="7"/>
          </reference>
        </references>
      </pivotArea>
    </format>
    <format dxfId="3347">
      <pivotArea outline="0" collapsedLevelsAreSubtotals="1" fieldPosition="0">
        <references count="2">
          <reference field="0" count="1" selected="0">
            <x v="9"/>
          </reference>
          <reference field="1" count="2" selected="0">
            <x v="5"/>
            <x v="7"/>
          </reference>
        </references>
      </pivotArea>
    </format>
    <format dxfId="3346">
      <pivotArea outline="0" collapsedLevelsAreSubtotals="1" fieldPosition="0">
        <references count="2">
          <reference field="0" count="1" selected="0">
            <x v="9"/>
          </reference>
          <reference field="1" count="2" selected="0">
            <x v="5"/>
            <x v="7"/>
          </reference>
        </references>
      </pivotArea>
    </format>
    <format dxfId="3345">
      <pivotArea outline="0" collapsedLevelsAreSubtotals="1" fieldPosition="0">
        <references count="3">
          <reference field="4294967294" count="1" selected="0">
            <x v="3"/>
          </reference>
          <reference field="0" count="1" selected="0">
            <x v="7"/>
          </reference>
          <reference field="1" count="1" selected="0">
            <x v="7"/>
          </reference>
        </references>
      </pivotArea>
    </format>
    <format dxfId="3344">
      <pivotArea outline="0" collapsedLevelsAreSubtotals="1" fieldPosition="0">
        <references count="3">
          <reference field="4294967294" count="1" selected="0">
            <x v="3"/>
          </reference>
          <reference field="0" count="1" selected="0">
            <x v="7"/>
          </reference>
          <reference field="1" count="1" selected="0">
            <x v="7"/>
          </reference>
        </references>
      </pivotArea>
    </format>
    <format dxfId="3343">
      <pivotArea outline="0" collapsedLevelsAreSubtotals="1" fieldPosition="0">
        <references count="2">
          <reference field="0" count="1" selected="0">
            <x v="6"/>
          </reference>
          <reference field="1" count="2" selected="0">
            <x v="5"/>
            <x v="7"/>
          </reference>
        </references>
      </pivotArea>
    </format>
    <format dxfId="3342">
      <pivotArea dataOnly="0" labelOnly="1" outline="0" fieldPosition="0">
        <references count="2">
          <reference field="0" count="1" selected="0">
            <x v="6"/>
          </reference>
          <reference field="1" count="2">
            <x v="5"/>
            <x v="7"/>
          </reference>
        </references>
      </pivotArea>
    </format>
    <format dxfId="3341">
      <pivotArea outline="0" collapsedLevelsAreSubtotals="1" fieldPosition="0">
        <references count="2">
          <reference field="0" count="1" selected="0">
            <x v="6"/>
          </reference>
          <reference field="1" count="2" selected="0">
            <x v="5"/>
            <x v="7"/>
          </reference>
        </references>
      </pivotArea>
    </format>
    <format dxfId="3340">
      <pivotArea dataOnly="0" labelOnly="1" outline="0" fieldPosition="0">
        <references count="2">
          <reference field="0" count="1" selected="0">
            <x v="6"/>
          </reference>
          <reference field="1" count="2">
            <x v="5"/>
            <x v="7"/>
          </reference>
        </references>
      </pivotArea>
    </format>
    <format dxfId="3339">
      <pivotArea outline="0" collapsedLevelsAreSubtotals="1" fieldPosition="0">
        <references count="3">
          <reference field="4294967294" count="8" selected="0">
            <x v="0"/>
            <x v="1"/>
            <x v="2"/>
            <x v="3"/>
            <x v="4"/>
            <x v="5"/>
            <x v="6"/>
            <x v="7"/>
          </reference>
          <reference field="0" count="1" selected="0">
            <x v="5"/>
          </reference>
          <reference field="1" count="2" selected="0">
            <x v="5"/>
            <x v="7"/>
          </reference>
        </references>
      </pivotArea>
    </format>
    <format dxfId="3338">
      <pivotArea dataOnly="0" labelOnly="1" outline="0" fieldPosition="0">
        <references count="2">
          <reference field="0" count="1" selected="0">
            <x v="5"/>
          </reference>
          <reference field="1" count="2">
            <x v="5"/>
            <x v="7"/>
          </reference>
        </references>
      </pivotArea>
    </format>
    <format dxfId="3337">
      <pivotArea outline="0" collapsedLevelsAreSubtotals="1" fieldPosition="0">
        <references count="3">
          <reference field="4294967294" count="8" selected="0">
            <x v="0"/>
            <x v="1"/>
            <x v="2"/>
            <x v="3"/>
            <x v="4"/>
            <x v="5"/>
            <x v="6"/>
            <x v="7"/>
          </reference>
          <reference field="0" count="1" selected="0">
            <x v="5"/>
          </reference>
          <reference field="1" count="2" selected="0">
            <x v="5"/>
            <x v="7"/>
          </reference>
        </references>
      </pivotArea>
    </format>
    <format dxfId="3336">
      <pivotArea dataOnly="0" labelOnly="1" outline="0" fieldPosition="0">
        <references count="2">
          <reference field="0" count="1" selected="0">
            <x v="5"/>
          </reference>
          <reference field="1" count="2">
            <x v="5"/>
            <x v="7"/>
          </reference>
        </references>
      </pivotArea>
    </format>
    <format dxfId="3335">
      <pivotArea outline="0" collapsedLevelsAreSubtotals="1" fieldPosition="0">
        <references count="2">
          <reference field="0" count="1" selected="0">
            <x v="4"/>
          </reference>
          <reference field="1" count="2" selected="0">
            <x v="5"/>
            <x v="7"/>
          </reference>
        </references>
      </pivotArea>
    </format>
    <format dxfId="3334">
      <pivotArea dataOnly="0" labelOnly="1" outline="0" fieldPosition="0">
        <references count="2">
          <reference field="0" count="1" selected="0">
            <x v="4"/>
          </reference>
          <reference field="1" count="2">
            <x v="5"/>
            <x v="7"/>
          </reference>
        </references>
      </pivotArea>
    </format>
    <format dxfId="3333">
      <pivotArea outline="0" collapsedLevelsAreSubtotals="1" fieldPosition="0">
        <references count="2">
          <reference field="0" count="1" selected="0">
            <x v="4"/>
          </reference>
          <reference field="1" count="2" selected="0">
            <x v="5"/>
            <x v="7"/>
          </reference>
        </references>
      </pivotArea>
    </format>
    <format dxfId="3332">
      <pivotArea dataOnly="0" labelOnly="1" outline="0" fieldPosition="0">
        <references count="2">
          <reference field="0" count="1" selected="0">
            <x v="4"/>
          </reference>
          <reference field="1" count="2">
            <x v="5"/>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1">
        <item x="1"/>
        <item x="2"/>
        <item x="3"/>
        <item x="4"/>
        <item n="." x="0"/>
        <item x="5"/>
        <item x="6"/>
        <item x="7"/>
        <item x="8"/>
        <item x="9"/>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2" item="1" hier="-1"/>
  </pageFields>
  <dataFields count="9">
    <dataField name="Sum of Number of orders" fld="3" baseField="0" baseItem="0" numFmtId="3"/>
    <dataField name="Average of MeanTime_Order" fld="4" subtotal="average" baseField="0" baseItem="0" numFmtId="167"/>
    <dataField name="Average of MedTime_Order" fld="5" subtotal="average" baseField="0" baseItem="0" numFmtId="167"/>
    <dataField name="Sum of Number of warrants" fld="6" baseField="0" baseItem="0" numFmtId="3"/>
    <dataField name="Average of MeanTime_Warrant" fld="7" subtotal="average" baseField="0" baseItem="0" numFmtId="167"/>
    <dataField name="Average of MedTime_Warrant" fld="8" subtotal="average" baseField="0" baseItem="0" numFmtId="167"/>
    <dataField name="Sum of Number of repossessions" fld="9" baseField="0" baseItem="0" numFmtId="3"/>
    <dataField name="Average of MeanTime_Poss" fld="10" subtotal="average" baseField="0" baseItem="0" numFmtId="167"/>
    <dataField name="Average of MedTime_Poss" fld="11" subtotal="average" baseField="0" baseItem="0" numFmtId="167"/>
  </dataFields>
  <formats count="79">
    <format dxfId="3705">
      <pivotArea dataOnly="0" labelOnly="1" outline="0" fieldPosition="0">
        <references count="2">
          <reference field="0" count="1" selected="0">
            <x v="0"/>
          </reference>
          <reference field="1" count="1">
            <x v="4"/>
          </reference>
        </references>
      </pivotArea>
    </format>
    <format dxfId="3704">
      <pivotArea dataOnly="0" labelOnly="1" outline="0" fieldPosition="0">
        <references count="2">
          <reference field="0" count="1" selected="0">
            <x v="1"/>
          </reference>
          <reference field="1" count="1">
            <x v="4"/>
          </reference>
        </references>
      </pivotArea>
    </format>
    <format dxfId="3703">
      <pivotArea dataOnly="0" labelOnly="1" outline="0" fieldPosition="0">
        <references count="2">
          <reference field="0" count="1" selected="0">
            <x v="2"/>
          </reference>
          <reference field="1" count="1">
            <x v="4"/>
          </reference>
        </references>
      </pivotArea>
    </format>
    <format dxfId="3702">
      <pivotArea dataOnly="0" labelOnly="1" outline="0" fieldPosition="0">
        <references count="2">
          <reference field="0" count="1" selected="0">
            <x v="3"/>
          </reference>
          <reference field="1" count="1">
            <x v="4"/>
          </reference>
        </references>
      </pivotArea>
    </format>
    <format dxfId="3701">
      <pivotArea dataOnly="0" labelOnly="1" outline="0" fieldPosition="0">
        <references count="2">
          <reference field="0" count="1" selected="0">
            <x v="4"/>
          </reference>
          <reference field="1" count="1">
            <x v="4"/>
          </reference>
        </references>
      </pivotArea>
    </format>
    <format dxfId="3700">
      <pivotArea dataOnly="0" labelOnly="1" outline="0" fieldPosition="0">
        <references count="2">
          <reference field="0" count="1" selected="0">
            <x v="5"/>
          </reference>
          <reference field="1" count="1">
            <x v="4"/>
          </reference>
        </references>
      </pivotArea>
    </format>
    <format dxfId="3699">
      <pivotArea dataOnly="0" labelOnly="1" outline="0" fieldPosition="0">
        <references count="2">
          <reference field="0" count="1" selected="0">
            <x v="6"/>
          </reference>
          <reference field="1" count="1">
            <x v="4"/>
          </reference>
        </references>
      </pivotArea>
    </format>
    <format dxfId="3698">
      <pivotArea dataOnly="0" labelOnly="1" outline="0" fieldPosition="0">
        <references count="2">
          <reference field="0" count="1" selected="0">
            <x v="7"/>
          </reference>
          <reference field="1" count="1">
            <x v="4"/>
          </reference>
        </references>
      </pivotArea>
    </format>
    <format dxfId="3697">
      <pivotArea dataOnly="0" labelOnly="1" outline="0" fieldPosition="0">
        <references count="2">
          <reference field="0" count="1" selected="0">
            <x v="8"/>
          </reference>
          <reference field="1" count="1">
            <x v="4"/>
          </reference>
        </references>
      </pivotArea>
    </format>
    <format dxfId="3696">
      <pivotArea dataOnly="0" labelOnly="1" outline="0" fieldPosition="0">
        <references count="2">
          <reference field="0" count="1" selected="0">
            <x v="9"/>
          </reference>
          <reference field="1" count="1">
            <x v="4"/>
          </reference>
        </references>
      </pivotArea>
    </format>
    <format dxfId="3695">
      <pivotArea dataOnly="0" labelOnly="1" outline="0" fieldPosition="0">
        <references count="2">
          <reference field="0" count="1" selected="0">
            <x v="10"/>
          </reference>
          <reference field="1" count="1">
            <x v="4"/>
          </reference>
        </references>
      </pivotArea>
    </format>
    <format dxfId="3694">
      <pivotArea dataOnly="0" labelOnly="1" outline="0" fieldPosition="0">
        <references count="2">
          <reference field="0" count="1" selected="0">
            <x v="11"/>
          </reference>
          <reference field="1" count="1">
            <x v="4"/>
          </reference>
        </references>
      </pivotArea>
    </format>
    <format dxfId="3693">
      <pivotArea dataOnly="0" labelOnly="1" outline="0" fieldPosition="0">
        <references count="2">
          <reference field="0" count="1" selected="0">
            <x v="12"/>
          </reference>
          <reference field="1" count="1">
            <x v="4"/>
          </reference>
        </references>
      </pivotArea>
    </format>
    <format dxfId="3692">
      <pivotArea outline="0" fieldPosition="0">
        <references count="1">
          <reference field="4294967294" count="1">
            <x v="0"/>
          </reference>
        </references>
      </pivotArea>
    </format>
    <format dxfId="3691">
      <pivotArea outline="0" fieldPosition="0">
        <references count="1">
          <reference field="4294967294" count="1">
            <x v="3"/>
          </reference>
        </references>
      </pivotArea>
    </format>
    <format dxfId="3690">
      <pivotArea outline="0" fieldPosition="0">
        <references count="1">
          <reference field="4294967294" count="1">
            <x v="6"/>
          </reference>
        </references>
      </pivotArea>
    </format>
    <format dxfId="3689">
      <pivotArea outline="0" fieldPosition="0">
        <references count="1">
          <reference field="4294967294" count="1">
            <x v="1"/>
          </reference>
        </references>
      </pivotArea>
    </format>
    <format dxfId="3688">
      <pivotArea outline="0" fieldPosition="0">
        <references count="1">
          <reference field="4294967294" count="1">
            <x v="2"/>
          </reference>
        </references>
      </pivotArea>
    </format>
    <format dxfId="3687">
      <pivotArea outline="0" fieldPosition="0">
        <references count="1">
          <reference field="4294967294" count="1">
            <x v="4"/>
          </reference>
        </references>
      </pivotArea>
    </format>
    <format dxfId="3686">
      <pivotArea outline="0" fieldPosition="0">
        <references count="1">
          <reference field="4294967294" count="1">
            <x v="5"/>
          </reference>
        </references>
      </pivotArea>
    </format>
    <format dxfId="3685">
      <pivotArea outline="0" fieldPosition="0">
        <references count="1">
          <reference field="4294967294" count="1">
            <x v="7"/>
          </reference>
        </references>
      </pivotArea>
    </format>
    <format dxfId="3684">
      <pivotArea outline="0" fieldPosition="0">
        <references count="1">
          <reference field="4294967294" count="1">
            <x v="8"/>
          </reference>
        </references>
      </pivotArea>
    </format>
    <format dxfId="3683">
      <pivotArea type="all" dataOnly="0" outline="0" fieldPosition="0"/>
    </format>
    <format dxfId="3682">
      <pivotArea outline="0" collapsedLevelsAreSubtotals="1" fieldPosition="0"/>
    </format>
    <format dxfId="3681">
      <pivotArea type="origin" dataOnly="0" labelOnly="1" outline="0" fieldPosition="0"/>
    </format>
    <format dxfId="3680">
      <pivotArea type="topRight" dataOnly="0" labelOnly="1" outline="0" fieldPosition="0"/>
    </format>
    <format dxfId="3679">
      <pivotArea dataOnly="0" labelOnly="1" outline="0" fieldPosition="0">
        <references count="1">
          <reference field="0" count="13">
            <x v="0"/>
            <x v="1"/>
            <x v="2"/>
            <x v="3"/>
            <x v="4"/>
            <x v="5"/>
            <x v="6"/>
            <x v="7"/>
            <x v="8"/>
            <x v="9"/>
            <x v="10"/>
            <x v="11"/>
            <x v="12"/>
          </reference>
        </references>
      </pivotArea>
    </format>
    <format dxfId="3678">
      <pivotArea dataOnly="0" labelOnly="1" outline="0" fieldPosition="0">
        <references count="2">
          <reference field="0" count="1" selected="0">
            <x v="0"/>
          </reference>
          <reference field="1" count="1">
            <x v="4"/>
          </reference>
        </references>
      </pivotArea>
    </format>
    <format dxfId="3677">
      <pivotArea dataOnly="0" labelOnly="1" outline="0" fieldPosition="0">
        <references count="2">
          <reference field="0" count="1" selected="0">
            <x v="1"/>
          </reference>
          <reference field="1" count="1">
            <x v="4"/>
          </reference>
        </references>
      </pivotArea>
    </format>
    <format dxfId="3676">
      <pivotArea dataOnly="0" labelOnly="1" outline="0" fieldPosition="0">
        <references count="2">
          <reference field="0" count="1" selected="0">
            <x v="2"/>
          </reference>
          <reference field="1" count="1">
            <x v="4"/>
          </reference>
        </references>
      </pivotArea>
    </format>
    <format dxfId="3675">
      <pivotArea dataOnly="0" labelOnly="1" outline="0" fieldPosition="0">
        <references count="2">
          <reference field="0" count="1" selected="0">
            <x v="3"/>
          </reference>
          <reference field="1" count="1">
            <x v="4"/>
          </reference>
        </references>
      </pivotArea>
    </format>
    <format dxfId="3674">
      <pivotArea dataOnly="0" labelOnly="1" outline="0" fieldPosition="0">
        <references count="2">
          <reference field="0" count="1" selected="0">
            <x v="4"/>
          </reference>
          <reference field="1" count="1">
            <x v="4"/>
          </reference>
        </references>
      </pivotArea>
    </format>
    <format dxfId="3673">
      <pivotArea dataOnly="0" labelOnly="1" outline="0" fieldPosition="0">
        <references count="2">
          <reference field="0" count="1" selected="0">
            <x v="5"/>
          </reference>
          <reference field="1" count="1">
            <x v="4"/>
          </reference>
        </references>
      </pivotArea>
    </format>
    <format dxfId="3672">
      <pivotArea dataOnly="0" labelOnly="1" outline="0" fieldPosition="0">
        <references count="2">
          <reference field="0" count="1" selected="0">
            <x v="6"/>
          </reference>
          <reference field="1" count="1">
            <x v="4"/>
          </reference>
        </references>
      </pivotArea>
    </format>
    <format dxfId="3671">
      <pivotArea dataOnly="0" labelOnly="1" outline="0" fieldPosition="0">
        <references count="2">
          <reference field="0" count="1" selected="0">
            <x v="7"/>
          </reference>
          <reference field="1" count="1">
            <x v="4"/>
          </reference>
        </references>
      </pivotArea>
    </format>
    <format dxfId="3670">
      <pivotArea dataOnly="0" labelOnly="1" outline="0" fieldPosition="0">
        <references count="2">
          <reference field="0" count="1" selected="0">
            <x v="8"/>
          </reference>
          <reference field="1" count="1">
            <x v="4"/>
          </reference>
        </references>
      </pivotArea>
    </format>
    <format dxfId="3669">
      <pivotArea dataOnly="0" labelOnly="1" outline="0" fieldPosition="0">
        <references count="2">
          <reference field="0" count="1" selected="0">
            <x v="9"/>
          </reference>
          <reference field="1" count="1">
            <x v="4"/>
          </reference>
        </references>
      </pivotArea>
    </format>
    <format dxfId="3668">
      <pivotArea dataOnly="0" labelOnly="1" outline="0" fieldPosition="0">
        <references count="2">
          <reference field="0" count="1" selected="0">
            <x v="10"/>
          </reference>
          <reference field="1" count="1">
            <x v="4"/>
          </reference>
        </references>
      </pivotArea>
    </format>
    <format dxfId="3667">
      <pivotArea dataOnly="0" labelOnly="1" outline="0" fieldPosition="0">
        <references count="2">
          <reference field="0" count="1" selected="0">
            <x v="11"/>
          </reference>
          <reference field="1" count="1">
            <x v="4"/>
          </reference>
        </references>
      </pivotArea>
    </format>
    <format dxfId="3666">
      <pivotArea dataOnly="0" labelOnly="1" outline="0" fieldPosition="0">
        <references count="2">
          <reference field="0" count="1" selected="0">
            <x v="12"/>
          </reference>
          <reference field="1" count="1">
            <x v="4"/>
          </reference>
        </references>
      </pivotArea>
    </format>
    <format dxfId="3665">
      <pivotArea dataOnly="0" labelOnly="1" outline="0" fieldPosition="0">
        <references count="1">
          <reference field="4294967294" count="9">
            <x v="0"/>
            <x v="1"/>
            <x v="2"/>
            <x v="3"/>
            <x v="4"/>
            <x v="5"/>
            <x v="6"/>
            <x v="7"/>
            <x v="8"/>
          </reference>
        </references>
      </pivotArea>
    </format>
    <format dxfId="3664">
      <pivotArea outline="0" collapsedLevelsAreSubtotals="1" fieldPosition="0">
        <references count="3">
          <reference field="4294967294" count="1" selected="0">
            <x v="1"/>
          </reference>
          <reference field="0" count="5" selected="0">
            <x v="0"/>
            <x v="1"/>
            <x v="2"/>
            <x v="3"/>
            <x v="4"/>
          </reference>
          <reference field="1" count="1" selected="0">
            <x v="4"/>
          </reference>
        </references>
      </pivotArea>
    </format>
    <format dxfId="3663">
      <pivotArea outline="0" collapsedLevelsAreSubtotals="1" fieldPosition="0">
        <references count="3">
          <reference field="4294967294" count="1" selected="0">
            <x v="2"/>
          </reference>
          <reference field="0" count="5" selected="0">
            <x v="0"/>
            <x v="1"/>
            <x v="2"/>
            <x v="3"/>
            <x v="4"/>
          </reference>
          <reference field="1" count="1" selected="0">
            <x v="4"/>
          </reference>
        </references>
      </pivotArea>
    </format>
    <format dxfId="3662">
      <pivotArea outline="0" collapsedLevelsAreSubtotals="1" fieldPosition="0">
        <references count="3">
          <reference field="4294967294" count="2" selected="0">
            <x v="1"/>
            <x v="2"/>
          </reference>
          <reference field="0" count="1" selected="0">
            <x v="5"/>
          </reference>
          <reference field="1" count="1" selected="0">
            <x v="4"/>
          </reference>
        </references>
      </pivotArea>
    </format>
    <format dxfId="3661">
      <pivotArea outline="0" collapsedLevelsAreSubtotals="1" fieldPosition="0">
        <references count="3">
          <reference field="4294967294" count="2" selected="0">
            <x v="1"/>
            <x v="2"/>
          </reference>
          <reference field="0" count="2" selected="0">
            <x v="5"/>
            <x v="6"/>
          </reference>
          <reference field="1" count="1" selected="0">
            <x v="4"/>
          </reference>
        </references>
      </pivotArea>
    </format>
    <format dxfId="3660">
      <pivotArea outline="0" collapsedLevelsAreSubtotals="1" fieldPosition="0">
        <references count="3">
          <reference field="4294967294" count="2" selected="0">
            <x v="1"/>
            <x v="2"/>
          </reference>
          <reference field="0" count="1" selected="0">
            <x v="7"/>
          </reference>
          <reference field="1" count="1" selected="0">
            <x v="4"/>
          </reference>
        </references>
      </pivotArea>
    </format>
    <format dxfId="3659">
      <pivotArea outline="0" collapsedLevelsAreSubtotals="1" fieldPosition="0">
        <references count="3">
          <reference field="4294967294" count="2" selected="0">
            <x v="1"/>
            <x v="2"/>
          </reference>
          <reference field="0" count="1" selected="0">
            <x v="8"/>
          </reference>
          <reference field="1" count="1" selected="0">
            <x v="4"/>
          </reference>
        </references>
      </pivotArea>
    </format>
    <format dxfId="3658">
      <pivotArea outline="0" collapsedLevelsAreSubtotals="1" fieldPosition="0">
        <references count="3">
          <reference field="4294967294" count="2" selected="0">
            <x v="1"/>
            <x v="2"/>
          </reference>
          <reference field="0" count="1" selected="0">
            <x v="9"/>
          </reference>
          <reference field="1" count="1" selected="0">
            <x v="4"/>
          </reference>
        </references>
      </pivotArea>
    </format>
    <format dxfId="3657">
      <pivotArea outline="0" collapsedLevelsAreSubtotals="1" fieldPosition="0">
        <references count="3">
          <reference field="4294967294" count="2" selected="0">
            <x v="1"/>
            <x v="2"/>
          </reference>
          <reference field="0" count="1" selected="0">
            <x v="10"/>
          </reference>
          <reference field="1" count="1" selected="0">
            <x v="4"/>
          </reference>
        </references>
      </pivotArea>
    </format>
    <format dxfId="3656">
      <pivotArea outline="0" collapsedLevelsAreSubtotals="1" fieldPosition="0">
        <references count="2">
          <reference field="4294967294" count="2" selected="0">
            <x v="1"/>
            <x v="2"/>
          </reference>
          <reference field="0" count="2" selected="0">
            <x v="11"/>
            <x v="12"/>
          </reference>
        </references>
      </pivotArea>
    </format>
    <format dxfId="3655">
      <pivotArea outline="0" collapsedLevelsAreSubtotals="1" fieldPosition="0">
        <references count="3">
          <reference field="4294967294" count="2" selected="0">
            <x v="1"/>
            <x v="2"/>
          </reference>
          <reference field="0" count="5" selected="0">
            <x v="0"/>
            <x v="1"/>
            <x v="2"/>
            <x v="3"/>
            <x v="4"/>
          </reference>
          <reference field="1" count="1" selected="0">
            <x v="4"/>
          </reference>
        </references>
      </pivotArea>
    </format>
    <format dxfId="3654">
      <pivotArea outline="0" collapsedLevelsAreSubtotals="1" fieldPosition="0">
        <references count="3">
          <reference field="4294967294" count="1" selected="0">
            <x v="3"/>
          </reference>
          <reference field="0" count="5" selected="0">
            <x v="0"/>
            <x v="1"/>
            <x v="2"/>
            <x v="3"/>
            <x v="4"/>
          </reference>
          <reference field="1" count="1" selected="0">
            <x v="4"/>
          </reference>
        </references>
      </pivotArea>
    </format>
    <format dxfId="3653">
      <pivotArea outline="0" collapsedLevelsAreSubtotals="1" fieldPosition="0">
        <references count="3">
          <reference field="4294967294" count="2" selected="0">
            <x v="4"/>
            <x v="5"/>
          </reference>
          <reference field="0" count="5" selected="0">
            <x v="0"/>
            <x v="1"/>
            <x v="2"/>
            <x v="3"/>
            <x v="4"/>
          </reference>
          <reference field="1" count="1" selected="0">
            <x v="4"/>
          </reference>
        </references>
      </pivotArea>
    </format>
    <format dxfId="3652">
      <pivotArea outline="0" collapsedLevelsAreSubtotals="1" fieldPosition="0">
        <references count="3">
          <reference field="4294967294" count="2" selected="0">
            <x v="4"/>
            <x v="5"/>
          </reference>
          <reference field="0" count="1" selected="0">
            <x v="5"/>
          </reference>
          <reference field="1" count="1" selected="0">
            <x v="4"/>
          </reference>
        </references>
      </pivotArea>
    </format>
    <format dxfId="3651">
      <pivotArea outline="0" collapsedLevelsAreSubtotals="1" fieldPosition="0">
        <references count="3">
          <reference field="4294967294" count="2" selected="0">
            <x v="4"/>
            <x v="5"/>
          </reference>
          <reference field="0" count="3" selected="0">
            <x v="6"/>
            <x v="7"/>
            <x v="8"/>
          </reference>
          <reference field="1" count="1" selected="0">
            <x v="4"/>
          </reference>
        </references>
      </pivotArea>
    </format>
    <format dxfId="3650">
      <pivotArea outline="0" collapsedLevelsAreSubtotals="1" fieldPosition="0">
        <references count="3">
          <reference field="4294967294" count="2" selected="0">
            <x v="4"/>
            <x v="5"/>
          </reference>
          <reference field="0" count="1" selected="0">
            <x v="9"/>
          </reference>
          <reference field="1" count="1" selected="0">
            <x v="4"/>
          </reference>
        </references>
      </pivotArea>
    </format>
    <format dxfId="3649">
      <pivotArea outline="0" collapsedLevelsAreSubtotals="1" fieldPosition="0">
        <references count="3">
          <reference field="4294967294" count="2" selected="0">
            <x v="4"/>
            <x v="5"/>
          </reference>
          <reference field="0" count="1" selected="0">
            <x v="10"/>
          </reference>
          <reference field="1" count="1" selected="0">
            <x v="4"/>
          </reference>
        </references>
      </pivotArea>
    </format>
    <format dxfId="3648">
      <pivotArea outline="0" collapsedLevelsAreSubtotals="1" fieldPosition="0">
        <references count="2">
          <reference field="4294967294" count="2" selected="0">
            <x v="4"/>
            <x v="5"/>
          </reference>
          <reference field="0" count="2" selected="0">
            <x v="11"/>
            <x v="12"/>
          </reference>
        </references>
      </pivotArea>
    </format>
    <format dxfId="3647">
      <pivotArea outline="0" collapsedLevelsAreSubtotals="1" fieldPosition="0">
        <references count="1">
          <reference field="4294967294" count="1" selected="0">
            <x v="6"/>
          </reference>
        </references>
      </pivotArea>
    </format>
    <format dxfId="3646">
      <pivotArea outline="0" collapsedLevelsAreSubtotals="1" fieldPosition="0">
        <references count="1">
          <reference field="4294967294" count="1" selected="0">
            <x v="3"/>
          </reference>
        </references>
      </pivotArea>
    </format>
    <format dxfId="3645">
      <pivotArea type="all" dataOnly="0" outline="0" fieldPosition="0"/>
    </format>
    <format dxfId="3644">
      <pivotArea outline="0" collapsedLevelsAreSubtotals="1" fieldPosition="0"/>
    </format>
    <format dxfId="3643">
      <pivotArea type="origin" dataOnly="0" labelOnly="1" outline="0" fieldPosition="0"/>
    </format>
    <format dxfId="3642">
      <pivotArea type="topRight" dataOnly="0" labelOnly="1" outline="0" fieldPosition="0"/>
    </format>
    <format dxfId="3641">
      <pivotArea dataOnly="0" labelOnly="1" outline="0" fieldPosition="0">
        <references count="1">
          <reference field="0" count="13">
            <x v="0"/>
            <x v="1"/>
            <x v="2"/>
            <x v="3"/>
            <x v="4"/>
            <x v="5"/>
            <x v="6"/>
            <x v="7"/>
            <x v="8"/>
            <x v="9"/>
            <x v="10"/>
            <x v="11"/>
            <x v="12"/>
          </reference>
        </references>
      </pivotArea>
    </format>
    <format dxfId="3640">
      <pivotArea dataOnly="0" labelOnly="1" outline="0" fieldPosition="0">
        <references count="2">
          <reference field="0" count="1" selected="0">
            <x v="0"/>
          </reference>
          <reference field="1" count="1">
            <x v="4"/>
          </reference>
        </references>
      </pivotArea>
    </format>
    <format dxfId="3639">
      <pivotArea dataOnly="0" labelOnly="1" outline="0" fieldPosition="0">
        <references count="2">
          <reference field="0" count="1" selected="0">
            <x v="1"/>
          </reference>
          <reference field="1" count="1">
            <x v="4"/>
          </reference>
        </references>
      </pivotArea>
    </format>
    <format dxfId="3638">
      <pivotArea dataOnly="0" labelOnly="1" outline="0" fieldPosition="0">
        <references count="2">
          <reference field="0" count="1" selected="0">
            <x v="2"/>
          </reference>
          <reference field="1" count="1">
            <x v="4"/>
          </reference>
        </references>
      </pivotArea>
    </format>
    <format dxfId="3637">
      <pivotArea dataOnly="0" labelOnly="1" outline="0" fieldPosition="0">
        <references count="2">
          <reference field="0" count="1" selected="0">
            <x v="3"/>
          </reference>
          <reference field="1" count="1">
            <x v="4"/>
          </reference>
        </references>
      </pivotArea>
    </format>
    <format dxfId="3636">
      <pivotArea dataOnly="0" labelOnly="1" outline="0" fieldPosition="0">
        <references count="2">
          <reference field="0" count="1" selected="0">
            <x v="4"/>
          </reference>
          <reference field="1" count="1">
            <x v="4"/>
          </reference>
        </references>
      </pivotArea>
    </format>
    <format dxfId="3635">
      <pivotArea dataOnly="0" labelOnly="1" outline="0" fieldPosition="0">
        <references count="2">
          <reference field="0" count="1" selected="0">
            <x v="5"/>
          </reference>
          <reference field="1" count="1">
            <x v="4"/>
          </reference>
        </references>
      </pivotArea>
    </format>
    <format dxfId="3634">
      <pivotArea dataOnly="0" labelOnly="1" outline="0" fieldPosition="0">
        <references count="2">
          <reference field="0" count="1" selected="0">
            <x v="6"/>
          </reference>
          <reference field="1" count="1">
            <x v="4"/>
          </reference>
        </references>
      </pivotArea>
    </format>
    <format dxfId="3633">
      <pivotArea dataOnly="0" labelOnly="1" outline="0" fieldPosition="0">
        <references count="2">
          <reference field="0" count="1" selected="0">
            <x v="7"/>
          </reference>
          <reference field="1" count="1">
            <x v="4"/>
          </reference>
        </references>
      </pivotArea>
    </format>
    <format dxfId="3632">
      <pivotArea dataOnly="0" labelOnly="1" outline="0" fieldPosition="0">
        <references count="2">
          <reference field="0" count="1" selected="0">
            <x v="8"/>
          </reference>
          <reference field="1" count="1">
            <x v="4"/>
          </reference>
        </references>
      </pivotArea>
    </format>
    <format dxfId="3631">
      <pivotArea dataOnly="0" labelOnly="1" outline="0" fieldPosition="0">
        <references count="2">
          <reference field="0" count="1" selected="0">
            <x v="9"/>
          </reference>
          <reference field="1" count="1">
            <x v="4"/>
          </reference>
        </references>
      </pivotArea>
    </format>
    <format dxfId="3630">
      <pivotArea dataOnly="0" labelOnly="1" outline="0" fieldPosition="0">
        <references count="2">
          <reference field="0" count="1" selected="0">
            <x v="10"/>
          </reference>
          <reference field="1" count="1">
            <x v="4"/>
          </reference>
        </references>
      </pivotArea>
    </format>
    <format dxfId="3629">
      <pivotArea dataOnly="0" labelOnly="1" outline="0" fieldPosition="0">
        <references count="2">
          <reference field="0" count="1" selected="0">
            <x v="11"/>
          </reference>
          <reference field="1" count="1">
            <x v="4"/>
          </reference>
        </references>
      </pivotArea>
    </format>
    <format dxfId="3628">
      <pivotArea dataOnly="0" labelOnly="1" outline="0" fieldPosition="0">
        <references count="2">
          <reference field="0" count="1" selected="0">
            <x v="12"/>
          </reference>
          <reference field="1" count="1">
            <x v="4"/>
          </reference>
        </references>
      </pivotArea>
    </format>
    <format dxfId="3627">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26"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8:K71"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1">
        <item x="1"/>
        <item x="2"/>
        <item x="3"/>
        <item x="4"/>
        <item x="0"/>
        <item m="1" x="7"/>
        <item m="1" x="9"/>
        <item m="1" x="8"/>
        <item x="5"/>
        <item x="6"/>
        <item t="default"/>
      </items>
    </pivotField>
    <pivotField compact="0" outline="0" subtotalTop="0" showAll="0">
      <items count="5">
        <item h="1" x="1"/>
        <item x="0"/>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2">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v="8"/>
    </i>
    <i r="1">
      <x v="9"/>
    </i>
  </rowItems>
  <colFields count="1">
    <field x="-2"/>
  </colFields>
  <colItems count="9">
    <i>
      <x/>
    </i>
    <i i="1">
      <x v="1"/>
    </i>
    <i i="2">
      <x v="2"/>
    </i>
    <i i="3">
      <x v="3"/>
    </i>
    <i i="4">
      <x v="4"/>
    </i>
    <i i="5">
      <x v="5"/>
    </i>
    <i i="6">
      <x v="6"/>
    </i>
    <i i="7">
      <x v="7"/>
    </i>
    <i i="8">
      <x v="8"/>
    </i>
  </colItems>
  <pageFields count="1">
    <pageField fld="13" item="0" hier="-1"/>
  </pageFields>
  <dataFields count="9">
    <dataField name="Sum of Num of orders" fld="4" baseField="0" baseItem="0" numFmtId="3"/>
    <dataField name="Average of MeanTime_Order" fld="5" subtotal="average" baseField="0" baseItem="2" numFmtId="167"/>
    <dataField name="Average of MedTime_Order" fld="6" subtotal="average" baseField="0" baseItem="2" numFmtId="167"/>
    <dataField name="Sum of Num of warrants" fld="7" baseField="0" baseItem="0" numFmtId="3"/>
    <dataField name="Average of MeanTime_Warrant" fld="8" subtotal="average" baseField="0" baseItem="2" numFmtId="167"/>
    <dataField name="Average of MedTime_Warrant" fld="9" subtotal="average" baseField="0" baseItem="2" numFmtId="167"/>
    <dataField name="Sum of Num of repossessions" fld="10" baseField="0" baseItem="0" numFmtId="3"/>
    <dataField name="Average of MeanTime_Poss" fld="11" subtotal="average" baseField="0" baseItem="2" numFmtId="167"/>
    <dataField name="Average of MedTime_Poss" fld="12" subtotal="average" baseField="0" baseItem="2" numFmtId="167"/>
  </dataFields>
  <formats count="82">
    <format dxfId="3260">
      <pivotArea outline="0" collapsedLevelsAreSubtotals="1" fieldPosition="0">
        <references count="2">
          <reference field="0" count="1" selected="0">
            <x v="4"/>
          </reference>
          <reference field="1" count="1" selected="0">
            <x v="3"/>
          </reference>
        </references>
      </pivotArea>
    </format>
    <format dxfId="3259">
      <pivotArea dataOnly="0" labelOnly="1" outline="0" offset="IV256" fieldPosition="0">
        <references count="1">
          <reference field="0" count="1">
            <x v="4"/>
          </reference>
        </references>
      </pivotArea>
    </format>
    <format dxfId="3258">
      <pivotArea dataOnly="0" labelOnly="1" outline="0" fieldPosition="0">
        <references count="2">
          <reference field="0" count="1" selected="0">
            <x v="4"/>
          </reference>
          <reference field="1" count="1">
            <x v="3"/>
          </reference>
        </references>
      </pivotArea>
    </format>
    <format dxfId="3257">
      <pivotArea outline="0" collapsedLevelsAreSubtotals="1" fieldPosition="0">
        <references count="2">
          <reference field="0" count="1" selected="0">
            <x v="5"/>
          </reference>
          <reference field="1" count="1" selected="0">
            <x v="3"/>
          </reference>
        </references>
      </pivotArea>
    </format>
    <format dxfId="3256">
      <pivotArea dataOnly="0" labelOnly="1" outline="0" offset="IV256" fieldPosition="0">
        <references count="1">
          <reference field="0" count="1">
            <x v="5"/>
          </reference>
        </references>
      </pivotArea>
    </format>
    <format dxfId="3255">
      <pivotArea dataOnly="0" labelOnly="1" outline="0" fieldPosition="0">
        <references count="2">
          <reference field="0" count="1" selected="0">
            <x v="5"/>
          </reference>
          <reference field="1" count="1">
            <x v="3"/>
          </reference>
        </references>
      </pivotArea>
    </format>
    <format dxfId="3254">
      <pivotArea outline="0" collapsedLevelsAreSubtotals="1" fieldPosition="0">
        <references count="2">
          <reference field="0" count="1" selected="0">
            <x v="6"/>
          </reference>
          <reference field="1" count="1" selected="0">
            <x v="3"/>
          </reference>
        </references>
      </pivotArea>
    </format>
    <format dxfId="3253">
      <pivotArea dataOnly="0" labelOnly="1" outline="0" offset="IV256" fieldPosition="0">
        <references count="1">
          <reference field="0" count="1">
            <x v="6"/>
          </reference>
        </references>
      </pivotArea>
    </format>
    <format dxfId="3252">
      <pivotArea dataOnly="0" labelOnly="1" outline="0" fieldPosition="0">
        <references count="2">
          <reference field="0" count="1" selected="0">
            <x v="6"/>
          </reference>
          <reference field="1" count="1">
            <x v="3"/>
          </reference>
        </references>
      </pivotArea>
    </format>
    <format dxfId="3251">
      <pivotArea outline="0" collapsedLevelsAreSubtotals="1" fieldPosition="0">
        <references count="2">
          <reference field="0" count="1" selected="0">
            <x v="7"/>
          </reference>
          <reference field="1" count="1" selected="0">
            <x v="3"/>
          </reference>
        </references>
      </pivotArea>
    </format>
    <format dxfId="3250">
      <pivotArea dataOnly="0" labelOnly="1" outline="0" offset="IV256" fieldPosition="0">
        <references count="1">
          <reference field="0" count="1">
            <x v="7"/>
          </reference>
        </references>
      </pivotArea>
    </format>
    <format dxfId="3249">
      <pivotArea dataOnly="0" labelOnly="1" outline="0" fieldPosition="0">
        <references count="2">
          <reference field="0" count="1" selected="0">
            <x v="7"/>
          </reference>
          <reference field="1" count="1">
            <x v="3"/>
          </reference>
        </references>
      </pivotArea>
    </format>
    <format dxfId="3248">
      <pivotArea outline="0" collapsedLevelsAreSubtotals="1" fieldPosition="0">
        <references count="2">
          <reference field="0" count="1" selected="0">
            <x v="8"/>
          </reference>
          <reference field="1" count="1" selected="0">
            <x v="3"/>
          </reference>
        </references>
      </pivotArea>
    </format>
    <format dxfId="3247">
      <pivotArea dataOnly="0" labelOnly="1" outline="0" offset="IV256" fieldPosition="0">
        <references count="1">
          <reference field="0" count="1">
            <x v="8"/>
          </reference>
        </references>
      </pivotArea>
    </format>
    <format dxfId="3246">
      <pivotArea dataOnly="0" labelOnly="1" outline="0" fieldPosition="0">
        <references count="2">
          <reference field="0" count="1" selected="0">
            <x v="8"/>
          </reference>
          <reference field="1" count="1">
            <x v="3"/>
          </reference>
        </references>
      </pivotArea>
    </format>
    <format dxfId="3245">
      <pivotArea outline="0" collapsedLevelsAreSubtotals="1" fieldPosition="0">
        <references count="2">
          <reference field="0" count="1" selected="0">
            <x v="9"/>
          </reference>
          <reference field="1" count="2" selected="0">
            <x v="2"/>
            <x v="3"/>
          </reference>
        </references>
      </pivotArea>
    </format>
    <format dxfId="3244">
      <pivotArea dataOnly="0" labelOnly="1" outline="0" offset="IV3:IV256" fieldPosition="0">
        <references count="1">
          <reference field="0" count="1">
            <x v="9"/>
          </reference>
        </references>
      </pivotArea>
    </format>
    <format dxfId="3243">
      <pivotArea dataOnly="0" labelOnly="1" outline="0" fieldPosition="0">
        <references count="2">
          <reference field="0" count="1" selected="0">
            <x v="9"/>
          </reference>
          <reference field="1" count="2">
            <x v="2"/>
            <x v="3"/>
          </reference>
        </references>
      </pivotArea>
    </format>
    <format dxfId="3242">
      <pivotArea dataOnly="0" labelOnly="1" outline="0" offset="IV3" fieldPosition="0">
        <references count="1">
          <reference field="0" count="1">
            <x v="9"/>
          </reference>
        </references>
      </pivotArea>
    </format>
    <format dxfId="3241">
      <pivotArea outline="0" collapsedLevelsAreSubtotals="1" fieldPosition="0">
        <references count="2">
          <reference field="0" count="1" selected="0">
            <x v="10"/>
          </reference>
          <reference field="1" count="1" selected="0">
            <x v="3"/>
          </reference>
        </references>
      </pivotArea>
    </format>
    <format dxfId="3240">
      <pivotArea dataOnly="0" labelOnly="1" outline="0" offset="IV256" fieldPosition="0">
        <references count="1">
          <reference field="0" count="1">
            <x v="10"/>
          </reference>
        </references>
      </pivotArea>
    </format>
    <format dxfId="3239">
      <pivotArea dataOnly="0" labelOnly="1" outline="0" fieldPosition="0">
        <references count="2">
          <reference field="0" count="1" selected="0">
            <x v="10"/>
          </reference>
          <reference field="1" count="1">
            <x v="3"/>
          </reference>
        </references>
      </pivotArea>
    </format>
    <format dxfId="3238">
      <pivotArea outline="0" collapsedLevelsAreSubtotals="1" fieldPosition="0">
        <references count="2">
          <reference field="0" count="1" selected="0">
            <x v="11"/>
          </reference>
          <reference field="1" count="1" selected="0">
            <x v="3"/>
          </reference>
        </references>
      </pivotArea>
    </format>
    <format dxfId="3237">
      <pivotArea dataOnly="0" labelOnly="1" outline="0" offset="IV256" fieldPosition="0">
        <references count="1">
          <reference field="0" count="1">
            <x v="11"/>
          </reference>
        </references>
      </pivotArea>
    </format>
    <format dxfId="3236">
      <pivotArea dataOnly="0" labelOnly="1" outline="0" fieldPosition="0">
        <references count="2">
          <reference field="0" count="1" selected="0">
            <x v="11"/>
          </reference>
          <reference field="1" count="1">
            <x v="3"/>
          </reference>
        </references>
      </pivotArea>
    </format>
    <format dxfId="3235">
      <pivotArea outline="0" collapsedLevelsAreSubtotals="1" fieldPosition="0">
        <references count="2">
          <reference field="0" count="1" selected="0">
            <x v="12"/>
          </reference>
          <reference field="1" count="1" selected="0">
            <x v="3"/>
          </reference>
        </references>
      </pivotArea>
    </format>
    <format dxfId="3234">
      <pivotArea dataOnly="0" labelOnly="1" outline="0" offset="IV256" fieldPosition="0">
        <references count="1">
          <reference field="0" count="1">
            <x v="12"/>
          </reference>
        </references>
      </pivotArea>
    </format>
    <format dxfId="3233">
      <pivotArea dataOnly="0" labelOnly="1" outline="0" fieldPosition="0">
        <references count="2">
          <reference field="0" count="1" selected="0">
            <x v="12"/>
          </reference>
          <reference field="1" count="1">
            <x v="3"/>
          </reference>
        </references>
      </pivotArea>
    </format>
    <format dxfId="3232">
      <pivotArea dataOnly="0" labelOnly="1" outline="0" offset="IV3" fieldPosition="0">
        <references count="1">
          <reference field="0" count="1">
            <x v="9"/>
          </reference>
        </references>
      </pivotArea>
    </format>
    <format dxfId="3231">
      <pivotArea type="all" dataOnly="0" outline="0" fieldPosition="0"/>
    </format>
    <format dxfId="3230">
      <pivotArea outline="0" collapsedLevelsAreSubtotals="1" fieldPosition="0"/>
    </format>
    <format dxfId="3229">
      <pivotArea type="origin" dataOnly="0" labelOnly="1" outline="0" fieldPosition="0"/>
    </format>
    <format dxfId="3228">
      <pivotArea type="topRight" dataOnly="0" labelOnly="1" outline="0" fieldPosition="0"/>
    </format>
    <format dxfId="3227">
      <pivotArea dataOnly="0" labelOnly="1" outline="0" fieldPosition="0">
        <references count="1">
          <reference field="0" count="10">
            <x v="4"/>
            <x v="5"/>
            <x v="6"/>
            <x v="7"/>
            <x v="8"/>
            <x v="9"/>
            <x v="10"/>
            <x v="11"/>
            <x v="12"/>
            <x v="13"/>
          </reference>
        </references>
      </pivotArea>
    </format>
    <format dxfId="3226">
      <pivotArea dataOnly="0" labelOnly="1" outline="0" fieldPosition="0">
        <references count="2">
          <reference field="0" count="1" selected="0">
            <x v="4"/>
          </reference>
          <reference field="1" count="4">
            <x v="0"/>
            <x v="1"/>
            <x v="2"/>
            <x v="3"/>
          </reference>
        </references>
      </pivotArea>
    </format>
    <format dxfId="3225">
      <pivotArea dataOnly="0" labelOnly="1" outline="0" fieldPosition="0">
        <references count="2">
          <reference field="0" count="1" selected="0">
            <x v="5"/>
          </reference>
          <reference field="1" count="4">
            <x v="0"/>
            <x v="1"/>
            <x v="2"/>
            <x v="3"/>
          </reference>
        </references>
      </pivotArea>
    </format>
    <format dxfId="3224">
      <pivotArea dataOnly="0" labelOnly="1" outline="0" fieldPosition="0">
        <references count="2">
          <reference field="0" count="1" selected="0">
            <x v="6"/>
          </reference>
          <reference field="1" count="4">
            <x v="0"/>
            <x v="1"/>
            <x v="2"/>
            <x v="3"/>
          </reference>
        </references>
      </pivotArea>
    </format>
    <format dxfId="3223">
      <pivotArea dataOnly="0" labelOnly="1" outline="0" fieldPosition="0">
        <references count="2">
          <reference field="0" count="1" selected="0">
            <x v="7"/>
          </reference>
          <reference field="1" count="4">
            <x v="0"/>
            <x v="1"/>
            <x v="2"/>
            <x v="3"/>
          </reference>
        </references>
      </pivotArea>
    </format>
    <format dxfId="3222">
      <pivotArea dataOnly="0" labelOnly="1" outline="0" fieldPosition="0">
        <references count="2">
          <reference field="0" count="1" selected="0">
            <x v="8"/>
          </reference>
          <reference field="1" count="4">
            <x v="0"/>
            <x v="1"/>
            <x v="2"/>
            <x v="3"/>
          </reference>
        </references>
      </pivotArea>
    </format>
    <format dxfId="3221">
      <pivotArea dataOnly="0" labelOnly="1" outline="0" fieldPosition="0">
        <references count="2">
          <reference field="0" count="1" selected="0">
            <x v="9"/>
          </reference>
          <reference field="1" count="4">
            <x v="0"/>
            <x v="1"/>
            <x v="2"/>
            <x v="3"/>
          </reference>
        </references>
      </pivotArea>
    </format>
    <format dxfId="3220">
      <pivotArea dataOnly="0" labelOnly="1" outline="0" fieldPosition="0">
        <references count="2">
          <reference field="0" count="1" selected="0">
            <x v="10"/>
          </reference>
          <reference field="1" count="4">
            <x v="0"/>
            <x v="1"/>
            <x v="2"/>
            <x v="3"/>
          </reference>
        </references>
      </pivotArea>
    </format>
    <format dxfId="3219">
      <pivotArea dataOnly="0" labelOnly="1" outline="0" fieldPosition="0">
        <references count="2">
          <reference field="0" count="1" selected="0">
            <x v="11"/>
          </reference>
          <reference field="1" count="4">
            <x v="0"/>
            <x v="1"/>
            <x v="2"/>
            <x v="3"/>
          </reference>
        </references>
      </pivotArea>
    </format>
    <format dxfId="3218">
      <pivotArea dataOnly="0" labelOnly="1" outline="0" fieldPosition="0">
        <references count="2">
          <reference field="0" count="1" selected="0">
            <x v="12"/>
          </reference>
          <reference field="1" count="4">
            <x v="0"/>
            <x v="1"/>
            <x v="2"/>
            <x v="3"/>
          </reference>
        </references>
      </pivotArea>
    </format>
    <format dxfId="3217">
      <pivotArea dataOnly="0" labelOnly="1" outline="0" fieldPosition="0">
        <references count="2">
          <reference field="0" count="1" selected="0">
            <x v="13"/>
          </reference>
          <reference field="1" count="1">
            <x v="0"/>
          </reference>
        </references>
      </pivotArea>
    </format>
    <format dxfId="3216">
      <pivotArea dataOnly="0" labelOnly="1" outline="0" fieldPosition="0">
        <references count="1">
          <reference field="4294967294" count="9">
            <x v="0"/>
            <x v="1"/>
            <x v="2"/>
            <x v="3"/>
            <x v="4"/>
            <x v="5"/>
            <x v="6"/>
            <x v="7"/>
            <x v="8"/>
          </reference>
        </references>
      </pivotArea>
    </format>
    <format dxfId="3215">
      <pivotArea outline="0" collapsedLevelsAreSubtotals="1" fieldPosition="0">
        <references count="2">
          <reference field="4294967294" count="1" selected="0">
            <x v="0"/>
          </reference>
          <reference field="0" count="2" selected="0">
            <x v="12"/>
            <x v="13"/>
          </reference>
        </references>
      </pivotArea>
    </format>
    <format dxfId="3214">
      <pivotArea outline="0" collapsedLevelsAreSubtotals="1" fieldPosition="0">
        <references count="1">
          <reference field="4294967294" count="1" selected="0">
            <x v="1"/>
          </reference>
        </references>
      </pivotArea>
    </format>
    <format dxfId="3213">
      <pivotArea outline="0" collapsedLevelsAreSubtotals="1" fieldPosition="0">
        <references count="1">
          <reference field="4294967294" count="1" selected="0">
            <x v="0"/>
          </reference>
        </references>
      </pivotArea>
    </format>
    <format dxfId="3212">
      <pivotArea outline="0" collapsedLevelsAreSubtotals="1" fieldPosition="0">
        <references count="1">
          <reference field="4294967294" count="1" selected="0">
            <x v="2"/>
          </reference>
        </references>
      </pivotArea>
    </format>
    <format dxfId="3211">
      <pivotArea outline="0" collapsedLevelsAreSubtotals="1" fieldPosition="0">
        <references count="1">
          <reference field="4294967294" count="1" selected="0">
            <x v="3"/>
          </reference>
        </references>
      </pivotArea>
    </format>
    <format dxfId="3210">
      <pivotArea outline="0" collapsedLevelsAreSubtotals="1" fieldPosition="0">
        <references count="1">
          <reference field="4294967294" count="1" selected="0">
            <x v="4"/>
          </reference>
        </references>
      </pivotArea>
    </format>
    <format dxfId="3209">
      <pivotArea outline="0" collapsedLevelsAreSubtotals="1" fieldPosition="0">
        <references count="3">
          <reference field="4294967294" count="1" selected="0">
            <x v="5"/>
          </reference>
          <reference field="0" count="1" selected="0">
            <x v="12"/>
          </reference>
          <reference field="1" count="3" selected="0">
            <x v="1"/>
            <x v="2"/>
            <x v="3"/>
          </reference>
        </references>
      </pivotArea>
    </format>
    <format dxfId="3208">
      <pivotArea outline="0" collapsedLevelsAreSubtotals="1" fieldPosition="0">
        <references count="2">
          <reference field="4294967294" count="1" selected="0">
            <x v="5"/>
          </reference>
          <reference field="0" count="1" selected="0">
            <x v="13"/>
          </reference>
        </references>
      </pivotArea>
    </format>
    <format dxfId="3207">
      <pivotArea outline="0" collapsedLevelsAreSubtotals="1" fieldPosition="0">
        <references count="3">
          <reference field="4294967294" count="1" selected="0">
            <x v="7"/>
          </reference>
          <reference field="0" count="1" selected="0">
            <x v="12"/>
          </reference>
          <reference field="1" count="3" selected="0">
            <x v="1"/>
            <x v="2"/>
            <x v="3"/>
          </reference>
        </references>
      </pivotArea>
    </format>
    <format dxfId="3206">
      <pivotArea outline="0" collapsedLevelsAreSubtotals="1" fieldPosition="0">
        <references count="2">
          <reference field="4294967294" count="1" selected="0">
            <x v="7"/>
          </reference>
          <reference field="0" count="1" selected="0">
            <x v="13"/>
          </reference>
        </references>
      </pivotArea>
    </format>
    <format dxfId="3205">
      <pivotArea outline="0" collapsedLevelsAreSubtotals="1" fieldPosition="0">
        <references count="1">
          <reference field="4294967294" count="1" selected="0">
            <x v="7"/>
          </reference>
        </references>
      </pivotArea>
    </format>
    <format dxfId="3204">
      <pivotArea outline="0" collapsedLevelsAreSubtotals="1" fieldPosition="0">
        <references count="1">
          <reference field="4294967294" count="4" selected="0">
            <x v="5"/>
            <x v="6"/>
            <x v="7"/>
            <x v="8"/>
          </reference>
        </references>
      </pivotArea>
    </format>
    <format dxfId="3203">
      <pivotArea type="all" dataOnly="0" outline="0" fieldPosition="0"/>
    </format>
    <format dxfId="3202">
      <pivotArea outline="0" collapsedLevelsAreSubtotals="1" fieldPosition="0"/>
    </format>
    <format dxfId="3201">
      <pivotArea type="origin" dataOnly="0" labelOnly="1" outline="0" fieldPosition="0"/>
    </format>
    <format dxfId="3200">
      <pivotArea type="topRight" dataOnly="0" labelOnly="1" outline="0" fieldPosition="0"/>
    </format>
    <format dxfId="3199">
      <pivotArea dataOnly="0" labelOnly="1" outline="0" fieldPosition="0">
        <references count="1">
          <reference field="0" count="10">
            <x v="4"/>
            <x v="5"/>
            <x v="6"/>
            <x v="7"/>
            <x v="8"/>
            <x v="9"/>
            <x v="10"/>
            <x v="11"/>
            <x v="12"/>
            <x v="13"/>
          </reference>
        </references>
      </pivotArea>
    </format>
    <format dxfId="3198">
      <pivotArea dataOnly="0" labelOnly="1" outline="0" fieldPosition="0">
        <references count="2">
          <reference field="0" count="1" selected="0">
            <x v="4"/>
          </reference>
          <reference field="1" count="4">
            <x v="0"/>
            <x v="1"/>
            <x v="2"/>
            <x v="3"/>
          </reference>
        </references>
      </pivotArea>
    </format>
    <format dxfId="3197">
      <pivotArea dataOnly="0" labelOnly="1" outline="0" fieldPosition="0">
        <references count="2">
          <reference field="0" count="1" selected="0">
            <x v="5"/>
          </reference>
          <reference field="1" count="4">
            <x v="0"/>
            <x v="1"/>
            <x v="2"/>
            <x v="3"/>
          </reference>
        </references>
      </pivotArea>
    </format>
    <format dxfId="3196">
      <pivotArea dataOnly="0" labelOnly="1" outline="0" fieldPosition="0">
        <references count="2">
          <reference field="0" count="1" selected="0">
            <x v="6"/>
          </reference>
          <reference field="1" count="4">
            <x v="0"/>
            <x v="1"/>
            <x v="2"/>
            <x v="3"/>
          </reference>
        </references>
      </pivotArea>
    </format>
    <format dxfId="3195">
      <pivotArea dataOnly="0" labelOnly="1" outline="0" fieldPosition="0">
        <references count="2">
          <reference field="0" count="1" selected="0">
            <x v="7"/>
          </reference>
          <reference field="1" count="4">
            <x v="0"/>
            <x v="1"/>
            <x v="2"/>
            <x v="3"/>
          </reference>
        </references>
      </pivotArea>
    </format>
    <format dxfId="3194">
      <pivotArea dataOnly="0" labelOnly="1" outline="0" fieldPosition="0">
        <references count="2">
          <reference field="0" count="1" selected="0">
            <x v="8"/>
          </reference>
          <reference field="1" count="4">
            <x v="0"/>
            <x v="1"/>
            <x v="2"/>
            <x v="3"/>
          </reference>
        </references>
      </pivotArea>
    </format>
    <format dxfId="3193">
      <pivotArea dataOnly="0" labelOnly="1" outline="0" fieldPosition="0">
        <references count="2">
          <reference field="0" count="1" selected="0">
            <x v="9"/>
          </reference>
          <reference field="1" count="4">
            <x v="0"/>
            <x v="1"/>
            <x v="2"/>
            <x v="3"/>
          </reference>
        </references>
      </pivotArea>
    </format>
    <format dxfId="3192">
      <pivotArea dataOnly="0" labelOnly="1" outline="0" fieldPosition="0">
        <references count="2">
          <reference field="0" count="1" selected="0">
            <x v="10"/>
          </reference>
          <reference field="1" count="4">
            <x v="0"/>
            <x v="1"/>
            <x v="2"/>
            <x v="3"/>
          </reference>
        </references>
      </pivotArea>
    </format>
    <format dxfId="3191">
      <pivotArea dataOnly="0" labelOnly="1" outline="0" fieldPosition="0">
        <references count="2">
          <reference field="0" count="1" selected="0">
            <x v="11"/>
          </reference>
          <reference field="1" count="4">
            <x v="0"/>
            <x v="1"/>
            <x v="2"/>
            <x v="3"/>
          </reference>
        </references>
      </pivotArea>
    </format>
    <format dxfId="3190">
      <pivotArea dataOnly="0" labelOnly="1" outline="0" fieldPosition="0">
        <references count="2">
          <reference field="0" count="1" selected="0">
            <x v="12"/>
          </reference>
          <reference field="1" count="4">
            <x v="0"/>
            <x v="1"/>
            <x v="2"/>
            <x v="3"/>
          </reference>
        </references>
      </pivotArea>
    </format>
    <format dxfId="3189">
      <pivotArea dataOnly="0" labelOnly="1" outline="0" fieldPosition="0">
        <references count="2">
          <reference field="0" count="1" selected="0">
            <x v="13"/>
          </reference>
          <reference field="1" count="1">
            <x v="0"/>
          </reference>
        </references>
      </pivotArea>
    </format>
    <format dxfId="3188">
      <pivotArea dataOnly="0" labelOnly="1" outline="0" fieldPosition="0">
        <references count="1">
          <reference field="4294967294" count="9">
            <x v="0"/>
            <x v="1"/>
            <x v="2"/>
            <x v="3"/>
            <x v="4"/>
            <x v="5"/>
            <x v="6"/>
            <x v="7"/>
            <x v="8"/>
          </reference>
        </references>
      </pivotArea>
    </format>
    <format dxfId="3187">
      <pivotArea dataOnly="0" labelOnly="1" outline="0" offset="IV256" fieldPosition="0">
        <references count="1">
          <reference field="0" count="1">
            <x v="13"/>
          </reference>
        </references>
      </pivotArea>
    </format>
    <format dxfId="3186">
      <pivotArea dataOnly="0" labelOnly="1" outline="0" offset="IV256" fieldPosition="0">
        <references count="1">
          <reference field="0" count="1">
            <x v="13"/>
          </reference>
        </references>
      </pivotArea>
    </format>
    <format dxfId="3185">
      <pivotArea outline="0" collapsedLevelsAreSubtotals="1" fieldPosition="0">
        <references count="1">
          <reference field="0" count="1" selected="0">
            <x v="14"/>
          </reference>
        </references>
      </pivotArea>
    </format>
    <format dxfId="3184">
      <pivotArea dataOnly="0" labelOnly="1" outline="0" offset="IV256" fieldPosition="0">
        <references count="1">
          <reference field="0" count="1">
            <x v="13"/>
          </reference>
        </references>
      </pivotArea>
    </format>
    <format dxfId="3183">
      <pivotArea dataOnly="0" labelOnly="1" outline="0" fieldPosition="0">
        <references count="1">
          <reference field="0" count="1">
            <x v="14"/>
          </reference>
        </references>
      </pivotArea>
    </format>
    <format dxfId="3182">
      <pivotArea outline="0" collapsedLevelsAreSubtotals="1" fieldPosition="0">
        <references count="1">
          <reference field="0" count="1" selected="0">
            <x v="14"/>
          </reference>
        </references>
      </pivotArea>
    </format>
    <format dxfId="3181">
      <pivotArea dataOnly="0" labelOnly="1" outline="0" offset="IV256" fieldPosition="0">
        <references count="1">
          <reference field="0" count="1">
            <x v="13"/>
          </reference>
        </references>
      </pivotArea>
    </format>
    <format dxfId="3180">
      <pivotArea dataOnly="0" labelOnly="1" outline="0" fieldPosition="0">
        <references count="1">
          <reference field="0" count="1">
            <x v="14"/>
          </reference>
        </references>
      </pivotArea>
    </format>
    <format dxfId="3179">
      <pivotArea dataOnly="0" labelOnly="1" outline="0" offset="IV256" fieldPosition="0">
        <references count="1">
          <reference field="0" count="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26"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1">
        <item x="1"/>
        <item x="2"/>
        <item x="3"/>
        <item x="4"/>
        <item n="." x="0"/>
        <item m="1" x="7"/>
        <item m="1" x="9"/>
        <item m="1" x="8"/>
        <item x="5"/>
        <item x="6"/>
        <item t="default"/>
      </items>
    </pivotField>
    <pivotField compact="0" outline="0" subtotalTop="0" showAll="0">
      <items count="5">
        <item h="1" x="1"/>
        <item x="0"/>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3" item="1" hier="-1"/>
  </pageFields>
  <dataFields count="9">
    <dataField name="Sum of Num of orders" fld="4" baseField="0" baseItem="0" numFmtId="3"/>
    <dataField name="Average of MeanTime_Order" fld="5" subtotal="average" baseField="0" baseItem="0" numFmtId="167"/>
    <dataField name="Average of MedTime_Order" fld="6" subtotal="average" baseField="0" baseItem="0" numFmtId="167"/>
    <dataField name="Sum of Num of warrants" fld="7" baseField="0" baseItem="0" numFmtId="3"/>
    <dataField name="Average of MeanTime_Warrant" fld="8" subtotal="average" baseField="0" baseItem="0" numFmtId="167"/>
    <dataField name="Average of MedTime_Warrant" fld="9" subtotal="average" baseField="0" baseItem="0" numFmtId="167"/>
    <dataField name="Sum of Num of repossessions" fld="10" baseField="0" baseItem="0" numFmtId="3"/>
    <dataField name="Average of MeanTime_Poss" fld="11" subtotal="average" baseField="0" baseItem="0" numFmtId="167"/>
    <dataField name="Average of MedTime_Poss" fld="12" subtotal="average" baseField="0" baseItem="0" numFmtId="167"/>
  </dataFields>
  <formats count="71">
    <format dxfId="3331">
      <pivotArea dataOnly="0" labelOnly="1" outline="0" fieldPosition="0">
        <references count="2">
          <reference field="0" count="1" selected="0">
            <x v="0"/>
          </reference>
          <reference field="1" count="1">
            <x v="4"/>
          </reference>
        </references>
      </pivotArea>
    </format>
    <format dxfId="3330">
      <pivotArea dataOnly="0" labelOnly="1" outline="0" fieldPosition="0">
        <references count="2">
          <reference field="0" count="1" selected="0">
            <x v="1"/>
          </reference>
          <reference field="1" count="1">
            <x v="4"/>
          </reference>
        </references>
      </pivotArea>
    </format>
    <format dxfId="3329">
      <pivotArea dataOnly="0" labelOnly="1" outline="0" fieldPosition="0">
        <references count="2">
          <reference field="0" count="1" selected="0">
            <x v="2"/>
          </reference>
          <reference field="1" count="1">
            <x v="4"/>
          </reference>
        </references>
      </pivotArea>
    </format>
    <format dxfId="3328">
      <pivotArea dataOnly="0" labelOnly="1" outline="0" fieldPosition="0">
        <references count="2">
          <reference field="0" count="1" selected="0">
            <x v="3"/>
          </reference>
          <reference field="1" count="1">
            <x v="4"/>
          </reference>
        </references>
      </pivotArea>
    </format>
    <format dxfId="3327">
      <pivotArea dataOnly="0" labelOnly="1" outline="0" fieldPosition="0">
        <references count="2">
          <reference field="0" count="1" selected="0">
            <x v="4"/>
          </reference>
          <reference field="1" count="1">
            <x v="4"/>
          </reference>
        </references>
      </pivotArea>
    </format>
    <format dxfId="3326">
      <pivotArea dataOnly="0" labelOnly="1" outline="0" fieldPosition="0">
        <references count="2">
          <reference field="0" count="1" selected="0">
            <x v="5"/>
          </reference>
          <reference field="1" count="1">
            <x v="4"/>
          </reference>
        </references>
      </pivotArea>
    </format>
    <format dxfId="3325">
      <pivotArea dataOnly="0" labelOnly="1" outline="0" fieldPosition="0">
        <references count="2">
          <reference field="0" count="1" selected="0">
            <x v="6"/>
          </reference>
          <reference field="1" count="1">
            <x v="4"/>
          </reference>
        </references>
      </pivotArea>
    </format>
    <format dxfId="3324">
      <pivotArea dataOnly="0" labelOnly="1" outline="0" fieldPosition="0">
        <references count="2">
          <reference field="0" count="1" selected="0">
            <x v="7"/>
          </reference>
          <reference field="1" count="1">
            <x v="4"/>
          </reference>
        </references>
      </pivotArea>
    </format>
    <format dxfId="3323">
      <pivotArea dataOnly="0" labelOnly="1" outline="0" fieldPosition="0">
        <references count="2">
          <reference field="0" count="1" selected="0">
            <x v="8"/>
          </reference>
          <reference field="1" count="1">
            <x v="4"/>
          </reference>
        </references>
      </pivotArea>
    </format>
    <format dxfId="3322">
      <pivotArea dataOnly="0" labelOnly="1" outline="0" fieldPosition="0">
        <references count="2">
          <reference field="0" count="1" selected="0">
            <x v="9"/>
          </reference>
          <reference field="1" count="1">
            <x v="4"/>
          </reference>
        </references>
      </pivotArea>
    </format>
    <format dxfId="3321">
      <pivotArea dataOnly="0" labelOnly="1" outline="0" fieldPosition="0">
        <references count="2">
          <reference field="0" count="1" selected="0">
            <x v="10"/>
          </reference>
          <reference field="1" count="1">
            <x v="4"/>
          </reference>
        </references>
      </pivotArea>
    </format>
    <format dxfId="3320">
      <pivotArea dataOnly="0" labelOnly="1" outline="0" fieldPosition="0">
        <references count="2">
          <reference field="0" count="1" selected="0">
            <x v="11"/>
          </reference>
          <reference field="1" count="1">
            <x v="4"/>
          </reference>
        </references>
      </pivotArea>
    </format>
    <format dxfId="3319">
      <pivotArea dataOnly="0" labelOnly="1" outline="0" fieldPosition="0">
        <references count="2">
          <reference field="0" count="1" selected="0">
            <x v="12"/>
          </reference>
          <reference field="1" count="1">
            <x v="4"/>
          </reference>
        </references>
      </pivotArea>
    </format>
    <format dxfId="3318">
      <pivotArea outline="0" fieldPosition="0">
        <references count="1">
          <reference field="4294967294" count="1">
            <x v="0"/>
          </reference>
        </references>
      </pivotArea>
    </format>
    <format dxfId="3317">
      <pivotArea outline="0" fieldPosition="0">
        <references count="1">
          <reference field="4294967294" count="1">
            <x v="1"/>
          </reference>
        </references>
      </pivotArea>
    </format>
    <format dxfId="3316">
      <pivotArea outline="0" fieldPosition="0">
        <references count="1">
          <reference field="4294967294" count="1">
            <x v="2"/>
          </reference>
        </references>
      </pivotArea>
    </format>
    <format dxfId="3315">
      <pivotArea outline="0" fieldPosition="0">
        <references count="1">
          <reference field="4294967294" count="1">
            <x v="3"/>
          </reference>
        </references>
      </pivotArea>
    </format>
    <format dxfId="3314">
      <pivotArea outline="0" fieldPosition="0">
        <references count="1">
          <reference field="4294967294" count="1">
            <x v="4"/>
          </reference>
        </references>
      </pivotArea>
    </format>
    <format dxfId="3313">
      <pivotArea outline="0" fieldPosition="0">
        <references count="1">
          <reference field="4294967294" count="1">
            <x v="5"/>
          </reference>
        </references>
      </pivotArea>
    </format>
    <format dxfId="3312">
      <pivotArea outline="0" fieldPosition="0">
        <references count="1">
          <reference field="4294967294" count="1">
            <x v="6"/>
          </reference>
        </references>
      </pivotArea>
    </format>
    <format dxfId="3311">
      <pivotArea outline="0" fieldPosition="0">
        <references count="1">
          <reference field="4294967294" count="1">
            <x v="6"/>
          </reference>
        </references>
      </pivotArea>
    </format>
    <format dxfId="3310">
      <pivotArea outline="0" fieldPosition="0">
        <references count="1">
          <reference field="4294967294" count="1">
            <x v="7"/>
          </reference>
        </references>
      </pivotArea>
    </format>
    <format dxfId="3309">
      <pivotArea outline="0" fieldPosition="0">
        <references count="1">
          <reference field="4294967294" count="1">
            <x v="8"/>
          </reference>
        </references>
      </pivotArea>
    </format>
    <format dxfId="3308">
      <pivotArea type="all" dataOnly="0" outline="0" fieldPosition="0"/>
    </format>
    <format dxfId="3307">
      <pivotArea outline="0" collapsedLevelsAreSubtotals="1" fieldPosition="0"/>
    </format>
    <format dxfId="3306">
      <pivotArea type="origin" dataOnly="0" labelOnly="1" outline="0" fieldPosition="0"/>
    </format>
    <format dxfId="3305">
      <pivotArea type="topRight" dataOnly="0" labelOnly="1" outline="0" fieldPosition="0"/>
    </format>
    <format dxfId="3304">
      <pivotArea dataOnly="0" labelOnly="1" outline="0" fieldPosition="0">
        <references count="1">
          <reference field="0" count="13">
            <x v="0"/>
            <x v="1"/>
            <x v="2"/>
            <x v="3"/>
            <x v="4"/>
            <x v="5"/>
            <x v="6"/>
            <x v="7"/>
            <x v="8"/>
            <x v="9"/>
            <x v="10"/>
            <x v="11"/>
            <x v="12"/>
          </reference>
        </references>
      </pivotArea>
    </format>
    <format dxfId="3303">
      <pivotArea dataOnly="0" labelOnly="1" outline="0" fieldPosition="0">
        <references count="2">
          <reference field="0" count="1" selected="0">
            <x v="0"/>
          </reference>
          <reference field="1" count="1">
            <x v="4"/>
          </reference>
        </references>
      </pivotArea>
    </format>
    <format dxfId="3302">
      <pivotArea dataOnly="0" labelOnly="1" outline="0" fieldPosition="0">
        <references count="2">
          <reference field="0" count="1" selected="0">
            <x v="1"/>
          </reference>
          <reference field="1" count="1">
            <x v="4"/>
          </reference>
        </references>
      </pivotArea>
    </format>
    <format dxfId="3301">
      <pivotArea dataOnly="0" labelOnly="1" outline="0" fieldPosition="0">
        <references count="2">
          <reference field="0" count="1" selected="0">
            <x v="2"/>
          </reference>
          <reference field="1" count="1">
            <x v="4"/>
          </reference>
        </references>
      </pivotArea>
    </format>
    <format dxfId="3300">
      <pivotArea dataOnly="0" labelOnly="1" outline="0" fieldPosition="0">
        <references count="2">
          <reference field="0" count="1" selected="0">
            <x v="3"/>
          </reference>
          <reference field="1" count="1">
            <x v="4"/>
          </reference>
        </references>
      </pivotArea>
    </format>
    <format dxfId="3299">
      <pivotArea dataOnly="0" labelOnly="1" outline="0" fieldPosition="0">
        <references count="2">
          <reference field="0" count="1" selected="0">
            <x v="4"/>
          </reference>
          <reference field="1" count="1">
            <x v="4"/>
          </reference>
        </references>
      </pivotArea>
    </format>
    <format dxfId="3298">
      <pivotArea dataOnly="0" labelOnly="1" outline="0" fieldPosition="0">
        <references count="2">
          <reference field="0" count="1" selected="0">
            <x v="5"/>
          </reference>
          <reference field="1" count="1">
            <x v="4"/>
          </reference>
        </references>
      </pivotArea>
    </format>
    <format dxfId="3297">
      <pivotArea dataOnly="0" labelOnly="1" outline="0" fieldPosition="0">
        <references count="2">
          <reference field="0" count="1" selected="0">
            <x v="6"/>
          </reference>
          <reference field="1" count="1">
            <x v="4"/>
          </reference>
        </references>
      </pivotArea>
    </format>
    <format dxfId="3296">
      <pivotArea dataOnly="0" labelOnly="1" outline="0" fieldPosition="0">
        <references count="2">
          <reference field="0" count="1" selected="0">
            <x v="7"/>
          </reference>
          <reference field="1" count="1">
            <x v="4"/>
          </reference>
        </references>
      </pivotArea>
    </format>
    <format dxfId="3295">
      <pivotArea dataOnly="0" labelOnly="1" outline="0" fieldPosition="0">
        <references count="2">
          <reference field="0" count="1" selected="0">
            <x v="8"/>
          </reference>
          <reference field="1" count="1">
            <x v="4"/>
          </reference>
        </references>
      </pivotArea>
    </format>
    <format dxfId="3294">
      <pivotArea dataOnly="0" labelOnly="1" outline="0" fieldPosition="0">
        <references count="2">
          <reference field="0" count="1" selected="0">
            <x v="9"/>
          </reference>
          <reference field="1" count="1">
            <x v="4"/>
          </reference>
        </references>
      </pivotArea>
    </format>
    <format dxfId="3293">
      <pivotArea dataOnly="0" labelOnly="1" outline="0" fieldPosition="0">
        <references count="2">
          <reference field="0" count="1" selected="0">
            <x v="10"/>
          </reference>
          <reference field="1" count="1">
            <x v="4"/>
          </reference>
        </references>
      </pivotArea>
    </format>
    <format dxfId="3292">
      <pivotArea dataOnly="0" labelOnly="1" outline="0" fieldPosition="0">
        <references count="2">
          <reference field="0" count="1" selected="0">
            <x v="11"/>
          </reference>
          <reference field="1" count="1">
            <x v="4"/>
          </reference>
        </references>
      </pivotArea>
    </format>
    <format dxfId="3291">
      <pivotArea dataOnly="0" labelOnly="1" outline="0" fieldPosition="0">
        <references count="2">
          <reference field="0" count="1" selected="0">
            <x v="12"/>
          </reference>
          <reference field="1" count="1">
            <x v="4"/>
          </reference>
        </references>
      </pivotArea>
    </format>
    <format dxfId="3290">
      <pivotArea dataOnly="0" labelOnly="1" outline="0" fieldPosition="0">
        <references count="1">
          <reference field="4294967294" count="9">
            <x v="0"/>
            <x v="1"/>
            <x v="2"/>
            <x v="3"/>
            <x v="4"/>
            <x v="5"/>
            <x v="6"/>
            <x v="7"/>
            <x v="8"/>
          </reference>
        </references>
      </pivotArea>
    </format>
    <format dxfId="3289">
      <pivotArea type="all" dataOnly="0" outline="0" fieldPosition="0"/>
    </format>
    <format dxfId="3288">
      <pivotArea outline="0" collapsedLevelsAreSubtotals="1" fieldPosition="0"/>
    </format>
    <format dxfId="3287">
      <pivotArea type="origin" dataOnly="0" labelOnly="1" outline="0" fieldPosition="0"/>
    </format>
    <format dxfId="3286">
      <pivotArea type="topRight" dataOnly="0" labelOnly="1" outline="0" fieldPosition="0"/>
    </format>
    <format dxfId="3285">
      <pivotArea dataOnly="0" labelOnly="1" outline="0" fieldPosition="0">
        <references count="1">
          <reference field="0" count="13">
            <x v="0"/>
            <x v="1"/>
            <x v="2"/>
            <x v="3"/>
            <x v="4"/>
            <x v="5"/>
            <x v="6"/>
            <x v="7"/>
            <x v="8"/>
            <x v="9"/>
            <x v="10"/>
            <x v="11"/>
            <x v="12"/>
          </reference>
        </references>
      </pivotArea>
    </format>
    <format dxfId="3284">
      <pivotArea dataOnly="0" labelOnly="1" outline="0" fieldPosition="0">
        <references count="2">
          <reference field="0" count="1" selected="0">
            <x v="0"/>
          </reference>
          <reference field="1" count="1">
            <x v="4"/>
          </reference>
        </references>
      </pivotArea>
    </format>
    <format dxfId="3283">
      <pivotArea dataOnly="0" labelOnly="1" outline="0" fieldPosition="0">
        <references count="2">
          <reference field="0" count="1" selected="0">
            <x v="1"/>
          </reference>
          <reference field="1" count="1">
            <x v="4"/>
          </reference>
        </references>
      </pivotArea>
    </format>
    <format dxfId="3282">
      <pivotArea dataOnly="0" labelOnly="1" outline="0" fieldPosition="0">
        <references count="2">
          <reference field="0" count="1" selected="0">
            <x v="2"/>
          </reference>
          <reference field="1" count="1">
            <x v="4"/>
          </reference>
        </references>
      </pivotArea>
    </format>
    <format dxfId="3281">
      <pivotArea dataOnly="0" labelOnly="1" outline="0" fieldPosition="0">
        <references count="2">
          <reference field="0" count="1" selected="0">
            <x v="3"/>
          </reference>
          <reference field="1" count="1">
            <x v="4"/>
          </reference>
        </references>
      </pivotArea>
    </format>
    <format dxfId="3280">
      <pivotArea dataOnly="0" labelOnly="1" outline="0" fieldPosition="0">
        <references count="2">
          <reference field="0" count="1" selected="0">
            <x v="4"/>
          </reference>
          <reference field="1" count="1">
            <x v="4"/>
          </reference>
        </references>
      </pivotArea>
    </format>
    <format dxfId="3279">
      <pivotArea dataOnly="0" labelOnly="1" outline="0" fieldPosition="0">
        <references count="2">
          <reference field="0" count="1" selected="0">
            <x v="5"/>
          </reference>
          <reference field="1" count="1">
            <x v="4"/>
          </reference>
        </references>
      </pivotArea>
    </format>
    <format dxfId="3278">
      <pivotArea dataOnly="0" labelOnly="1" outline="0" fieldPosition="0">
        <references count="2">
          <reference field="0" count="1" selected="0">
            <x v="6"/>
          </reference>
          <reference field="1" count="1">
            <x v="4"/>
          </reference>
        </references>
      </pivotArea>
    </format>
    <format dxfId="3277">
      <pivotArea dataOnly="0" labelOnly="1" outline="0" fieldPosition="0">
        <references count="2">
          <reference field="0" count="1" selected="0">
            <x v="7"/>
          </reference>
          <reference field="1" count="1">
            <x v="4"/>
          </reference>
        </references>
      </pivotArea>
    </format>
    <format dxfId="3276">
      <pivotArea dataOnly="0" labelOnly="1" outline="0" fieldPosition="0">
        <references count="2">
          <reference field="0" count="1" selected="0">
            <x v="8"/>
          </reference>
          <reference field="1" count="1">
            <x v="4"/>
          </reference>
        </references>
      </pivotArea>
    </format>
    <format dxfId="3275">
      <pivotArea dataOnly="0" labelOnly="1" outline="0" fieldPosition="0">
        <references count="2">
          <reference field="0" count="1" selected="0">
            <x v="9"/>
          </reference>
          <reference field="1" count="1">
            <x v="4"/>
          </reference>
        </references>
      </pivotArea>
    </format>
    <format dxfId="3274">
      <pivotArea dataOnly="0" labelOnly="1" outline="0" fieldPosition="0">
        <references count="2">
          <reference field="0" count="1" selected="0">
            <x v="10"/>
          </reference>
          <reference field="1" count="1">
            <x v="4"/>
          </reference>
        </references>
      </pivotArea>
    </format>
    <format dxfId="3273">
      <pivotArea dataOnly="0" labelOnly="1" outline="0" fieldPosition="0">
        <references count="2">
          <reference field="0" count="1" selected="0">
            <x v="11"/>
          </reference>
          <reference field="1" count="1">
            <x v="4"/>
          </reference>
        </references>
      </pivotArea>
    </format>
    <format dxfId="3272">
      <pivotArea dataOnly="0" labelOnly="1" outline="0" fieldPosition="0">
        <references count="2">
          <reference field="0" count="1" selected="0">
            <x v="12"/>
          </reference>
          <reference field="1" count="1">
            <x v="4"/>
          </reference>
        </references>
      </pivotArea>
    </format>
    <format dxfId="3271">
      <pivotArea dataOnly="0" labelOnly="1" outline="0" fieldPosition="0">
        <references count="1">
          <reference field="4294967294" count="9">
            <x v="0"/>
            <x v="1"/>
            <x v="2"/>
            <x v="3"/>
            <x v="4"/>
            <x v="5"/>
            <x v="6"/>
            <x v="7"/>
            <x v="8"/>
          </reference>
        </references>
      </pivotArea>
    </format>
    <format dxfId="3270">
      <pivotArea outline="0" collapsedLevelsAreSubtotals="1" fieldPosition="0">
        <references count="1">
          <reference field="0" count="1" selected="0">
            <x v="13"/>
          </reference>
        </references>
      </pivotArea>
    </format>
    <format dxfId="3269">
      <pivotArea dataOnly="0" labelOnly="1" outline="0" fieldPosition="0">
        <references count="1">
          <reference field="0" count="1">
            <x v="13"/>
          </reference>
        </references>
      </pivotArea>
    </format>
    <format dxfId="3268">
      <pivotArea dataOnly="0" labelOnly="1" outline="0" fieldPosition="0">
        <references count="2">
          <reference field="0" count="1" selected="0">
            <x v="13"/>
          </reference>
          <reference field="1" count="1">
            <x v="4"/>
          </reference>
        </references>
      </pivotArea>
    </format>
    <format dxfId="3267">
      <pivotArea outline="0" collapsedLevelsAreSubtotals="1" fieldPosition="0">
        <references count="1">
          <reference field="0" count="1" selected="0">
            <x v="13"/>
          </reference>
        </references>
      </pivotArea>
    </format>
    <format dxfId="3266">
      <pivotArea outline="0" collapsedLevelsAreSubtotals="1" fieldPosition="0">
        <references count="1">
          <reference field="0" count="1" selected="0">
            <x v="13"/>
          </reference>
        </references>
      </pivotArea>
    </format>
    <format dxfId="3265">
      <pivotArea outline="0" collapsedLevelsAreSubtotals="1" fieldPosition="0">
        <references count="1">
          <reference field="0" count="1" selected="0">
            <x v="13"/>
          </reference>
        </references>
      </pivotArea>
    </format>
    <format dxfId="3264">
      <pivotArea outline="0" collapsedLevelsAreSubtotals="1" fieldPosition="0">
        <references count="1">
          <reference field="0" count="1" selected="0">
            <x v="13"/>
          </reference>
        </references>
      </pivotArea>
    </format>
    <format dxfId="3263">
      <pivotArea outline="0" collapsedLevelsAreSubtotals="1" fieldPosition="0">
        <references count="1">
          <reference field="0" count="1" selected="0">
            <x v="13"/>
          </reference>
        </references>
      </pivotArea>
    </format>
    <format dxfId="3262">
      <pivotArea outline="0" collapsedLevelsAreSubtotals="1" fieldPosition="0">
        <references count="1">
          <reference field="0" count="1" selected="0">
            <x v="13"/>
          </reference>
        </references>
      </pivotArea>
    </format>
    <format dxfId="3261">
      <pivotArea outline="0" collapsedLevelsAreSubtotals="1" fieldPosition="0">
        <references count="1">
          <reference field="0" count="1" selected="0">
            <x v="13"/>
          </reference>
        </references>
      </pivotArea>
    </format>
  </format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1"/>
    <pivotTable tabId="62" name="PivotTable2"/>
  </pivotTables>
  <data>
    <tabular pivotCacheId="14">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1" sourceName="Possession Type">
  <pivotTables>
    <pivotTable tabId="65" name="PivotTable3"/>
    <pivotTable tabId="65" name="PivotTable4"/>
  </pivotTables>
  <data>
    <tabular pivotCacheId="16">
      <items count="4">
        <i x="1"/>
        <i x="0" s="1"/>
        <i x="2"/>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11" sourceName="Order Type">
  <pivotTables>
    <pivotTable tabId="65" name="PivotTable3"/>
    <pivotTable tabId="65" name="PivotTable4"/>
  </pivotTables>
  <data>
    <tabular pivotCacheId="16">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 caption="Order Type" showCaption="0"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1" cache="Slicer_Possession_Type1" caption="Possession Type" showCaption="0" style="SlicerStyleOther1" rowHeight="225425"/>
  <slicer name="Order Type 2" cache="Slicer_Order_Type11" caption="Order Type" showCaption="0" style="SlicerStyleOther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activeCell="A3" sqref="A3"/>
    </sheetView>
  </sheetViews>
  <sheetFormatPr defaultColWidth="9.109375" defaultRowHeight="13.2" x14ac:dyDescent="0.25"/>
  <cols>
    <col min="1" max="1" width="9.33203125" style="1" customWidth="1"/>
    <col min="2" max="2" width="101.77734375" style="1" customWidth="1"/>
    <col min="3" max="3" width="17.33203125" style="1" customWidth="1"/>
    <col min="4" max="4" width="17.44140625" style="2" customWidth="1"/>
    <col min="5" max="5" width="9.109375" style="3"/>
    <col min="6" max="6" width="13.88671875" style="1" customWidth="1"/>
    <col min="7" max="16384" width="9.109375" style="1"/>
  </cols>
  <sheetData>
    <row r="1" spans="1:6" ht="15.6" x14ac:dyDescent="0.25">
      <c r="A1" s="476" t="s">
        <v>57</v>
      </c>
      <c r="B1" s="477"/>
      <c r="C1" s="24"/>
    </row>
    <row r="2" spans="1:6" ht="15" customHeight="1" x14ac:dyDescent="0.25">
      <c r="A2" s="4" t="s">
        <v>212</v>
      </c>
      <c r="B2" s="5"/>
      <c r="C2" s="5"/>
      <c r="D2" s="1"/>
      <c r="E2" s="1"/>
    </row>
    <row r="3" spans="1:6" ht="26.4" x14ac:dyDescent="0.25">
      <c r="A3" s="4"/>
      <c r="B3" s="5"/>
      <c r="C3" s="25" t="s">
        <v>78</v>
      </c>
      <c r="D3" s="14" t="s">
        <v>17</v>
      </c>
      <c r="E3" s="14" t="s">
        <v>18</v>
      </c>
      <c r="F3" s="14" t="s">
        <v>29</v>
      </c>
    </row>
    <row r="4" spans="1:6" ht="15.6" x14ac:dyDescent="0.25">
      <c r="A4" s="6" t="s">
        <v>0</v>
      </c>
      <c r="B4" s="27" t="s">
        <v>79</v>
      </c>
      <c r="C4" s="26" t="s">
        <v>96</v>
      </c>
      <c r="D4" s="15" t="s">
        <v>213</v>
      </c>
      <c r="E4" s="16" t="s">
        <v>97</v>
      </c>
      <c r="F4" s="16" t="s">
        <v>97</v>
      </c>
    </row>
    <row r="5" spans="1:6" x14ac:dyDescent="0.25">
      <c r="A5" s="6" t="s">
        <v>1</v>
      </c>
      <c r="B5" s="12" t="s">
        <v>80</v>
      </c>
      <c r="C5" s="26" t="s">
        <v>84</v>
      </c>
      <c r="D5" s="16" t="s">
        <v>214</v>
      </c>
      <c r="E5" s="17" t="s">
        <v>19</v>
      </c>
      <c r="F5" s="18" t="s">
        <v>30</v>
      </c>
    </row>
    <row r="6" spans="1:6" x14ac:dyDescent="0.25">
      <c r="A6" s="6" t="s">
        <v>77</v>
      </c>
      <c r="B6" s="12" t="s">
        <v>188</v>
      </c>
      <c r="C6" s="26" t="s">
        <v>84</v>
      </c>
      <c r="D6" s="16" t="s">
        <v>215</v>
      </c>
      <c r="E6" s="17" t="s">
        <v>19</v>
      </c>
      <c r="F6" s="10" t="s">
        <v>30</v>
      </c>
    </row>
    <row r="7" spans="1:6" ht="12.75" customHeight="1" x14ac:dyDescent="0.25">
      <c r="A7" s="28" t="s">
        <v>85</v>
      </c>
      <c r="B7" s="29" t="s">
        <v>88</v>
      </c>
      <c r="C7" s="30" t="s">
        <v>84</v>
      </c>
      <c r="D7" s="31" t="s">
        <v>216</v>
      </c>
      <c r="E7" s="32" t="s">
        <v>19</v>
      </c>
      <c r="F7" s="33" t="s">
        <v>30</v>
      </c>
    </row>
    <row r="8" spans="1:6" x14ac:dyDescent="0.25">
      <c r="A8" s="6" t="s">
        <v>2</v>
      </c>
      <c r="B8" s="13" t="s">
        <v>81</v>
      </c>
      <c r="C8" s="26" t="s">
        <v>84</v>
      </c>
      <c r="D8" s="15" t="s">
        <v>214</v>
      </c>
      <c r="E8" s="19" t="s">
        <v>19</v>
      </c>
      <c r="F8" s="20" t="s">
        <v>19</v>
      </c>
    </row>
    <row r="9" spans="1:6" x14ac:dyDescent="0.25">
      <c r="A9" s="6" t="s">
        <v>36</v>
      </c>
      <c r="B9" s="12" t="s">
        <v>82</v>
      </c>
      <c r="C9" s="26" t="s">
        <v>84</v>
      </c>
      <c r="D9" s="16" t="s">
        <v>214</v>
      </c>
      <c r="E9" s="19" t="s">
        <v>19</v>
      </c>
      <c r="F9" s="15" t="s">
        <v>30</v>
      </c>
    </row>
    <row r="10" spans="1:6" x14ac:dyDescent="0.25">
      <c r="A10" s="6" t="s">
        <v>89</v>
      </c>
      <c r="B10" s="12" t="s">
        <v>189</v>
      </c>
      <c r="C10" s="26" t="s">
        <v>84</v>
      </c>
      <c r="D10" s="16" t="s">
        <v>215</v>
      </c>
      <c r="E10" s="19" t="s">
        <v>19</v>
      </c>
      <c r="F10" s="15" t="s">
        <v>30</v>
      </c>
    </row>
    <row r="11" spans="1:6" x14ac:dyDescent="0.25">
      <c r="A11" s="6" t="s">
        <v>90</v>
      </c>
      <c r="B11" s="12" t="s">
        <v>121</v>
      </c>
      <c r="C11" s="26" t="s">
        <v>84</v>
      </c>
      <c r="D11" s="16" t="s">
        <v>216</v>
      </c>
      <c r="E11" s="19" t="s">
        <v>19</v>
      </c>
      <c r="F11" s="15" t="s">
        <v>30</v>
      </c>
    </row>
    <row r="12" spans="1:6" x14ac:dyDescent="0.25">
      <c r="A12" s="6" t="s">
        <v>50</v>
      </c>
      <c r="B12" s="7" t="s">
        <v>83</v>
      </c>
      <c r="C12" s="26" t="s">
        <v>84</v>
      </c>
      <c r="D12" s="15" t="s">
        <v>214</v>
      </c>
      <c r="E12" s="19" t="s">
        <v>19</v>
      </c>
      <c r="F12" s="8" t="s">
        <v>19</v>
      </c>
    </row>
    <row r="13" spans="1:6" x14ac:dyDescent="0.25">
      <c r="A13" s="6" t="s">
        <v>62</v>
      </c>
      <c r="B13" s="13" t="s">
        <v>120</v>
      </c>
      <c r="C13" s="26" t="s">
        <v>86</v>
      </c>
      <c r="D13" s="15" t="s">
        <v>214</v>
      </c>
      <c r="E13" s="19" t="s">
        <v>19</v>
      </c>
      <c r="F13" s="8" t="s">
        <v>19</v>
      </c>
    </row>
    <row r="14" spans="1:6" x14ac:dyDescent="0.25">
      <c r="A14" s="6" t="s">
        <v>91</v>
      </c>
      <c r="B14" s="12" t="s">
        <v>120</v>
      </c>
      <c r="C14" s="26" t="s">
        <v>87</v>
      </c>
      <c r="D14" s="15" t="s">
        <v>214</v>
      </c>
      <c r="E14" s="19" t="s">
        <v>19</v>
      </c>
      <c r="F14" s="8" t="s">
        <v>19</v>
      </c>
    </row>
    <row r="15" spans="1:6" x14ac:dyDescent="0.25">
      <c r="A15" s="6" t="s">
        <v>92</v>
      </c>
      <c r="B15" s="21" t="s">
        <v>94</v>
      </c>
      <c r="C15" s="26" t="s">
        <v>84</v>
      </c>
      <c r="D15" s="9" t="s">
        <v>217</v>
      </c>
      <c r="E15" s="19" t="s">
        <v>19</v>
      </c>
      <c r="F15" s="8" t="s">
        <v>30</v>
      </c>
    </row>
    <row r="16" spans="1:6" x14ac:dyDescent="0.25">
      <c r="A16" s="6" t="s">
        <v>93</v>
      </c>
      <c r="B16" s="21" t="s">
        <v>95</v>
      </c>
      <c r="C16" s="26" t="s">
        <v>84</v>
      </c>
      <c r="D16" s="9" t="s">
        <v>217</v>
      </c>
      <c r="E16" s="19" t="s">
        <v>19</v>
      </c>
      <c r="F16" s="8" t="s">
        <v>30</v>
      </c>
    </row>
    <row r="18" spans="1:5" x14ac:dyDescent="0.25">
      <c r="C18" s="11" t="s">
        <v>98</v>
      </c>
    </row>
    <row r="19" spans="1:5" s="23" customFormat="1" x14ac:dyDescent="0.25">
      <c r="C19" s="11"/>
      <c r="D19" s="22"/>
      <c r="E19" s="3"/>
    </row>
    <row r="20" spans="1:5" x14ac:dyDescent="0.25">
      <c r="A20" s="287" t="s">
        <v>232</v>
      </c>
    </row>
  </sheetData>
  <mergeCells count="1">
    <mergeCell ref="A1:B1"/>
  </mergeCells>
  <phoneticPr fontId="17"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79"/>
  <sheetViews>
    <sheetView workbookViewId="0">
      <pane ySplit="8" topLeftCell="A63" activePane="bottomLeft" state="frozen"/>
      <selection pane="bottomLeft" activeCell="E73" sqref="E73"/>
    </sheetView>
  </sheetViews>
  <sheetFormatPr defaultColWidth="9.109375" defaultRowHeight="13.2" x14ac:dyDescent="0.25"/>
  <cols>
    <col min="1" max="2" width="7.6640625" style="34" customWidth="1"/>
    <col min="3" max="11" width="15.6640625" style="34" customWidth="1"/>
    <col min="12" max="15" width="9.109375" style="34"/>
    <col min="16" max="16" width="0.88671875" style="34" customWidth="1"/>
    <col min="17" max="16384" width="9.109375" style="34"/>
  </cols>
  <sheetData>
    <row r="1" spans="1:17" ht="30" customHeight="1" x14ac:dyDescent="0.25">
      <c r="A1" s="501" t="s">
        <v>222</v>
      </c>
      <c r="B1" s="501"/>
      <c r="C1" s="501"/>
      <c r="D1" s="501"/>
      <c r="E1" s="501"/>
      <c r="F1" s="501"/>
      <c r="G1" s="501"/>
      <c r="H1" s="501"/>
      <c r="I1" s="349"/>
      <c r="J1" s="349"/>
      <c r="K1" s="93" t="s">
        <v>32</v>
      </c>
      <c r="M1" s="126" t="s">
        <v>185</v>
      </c>
      <c r="Q1" s="126" t="s">
        <v>184</v>
      </c>
    </row>
    <row r="3" spans="1:17" ht="66" customHeight="1" x14ac:dyDescent="0.25">
      <c r="A3" s="497" t="s">
        <v>69</v>
      </c>
      <c r="B3" s="497" t="s">
        <v>27</v>
      </c>
      <c r="C3" s="495" t="s">
        <v>70</v>
      </c>
      <c r="D3" s="495" t="s">
        <v>74</v>
      </c>
      <c r="E3" s="495"/>
      <c r="F3" s="495" t="s">
        <v>105</v>
      </c>
      <c r="G3" s="495" t="s">
        <v>75</v>
      </c>
      <c r="H3" s="495"/>
      <c r="I3" s="495" t="s">
        <v>71</v>
      </c>
      <c r="J3" s="495" t="s">
        <v>76</v>
      </c>
      <c r="K3" s="495"/>
    </row>
    <row r="4" spans="1:17" x14ac:dyDescent="0.25">
      <c r="A4" s="498"/>
      <c r="B4" s="498"/>
      <c r="C4" s="496"/>
      <c r="D4" s="350" t="s">
        <v>173</v>
      </c>
      <c r="E4" s="350" t="s">
        <v>174</v>
      </c>
      <c r="F4" s="496"/>
      <c r="G4" s="350" t="s">
        <v>173</v>
      </c>
      <c r="H4" s="350" t="s">
        <v>174</v>
      </c>
      <c r="I4" s="496"/>
      <c r="J4" s="350" t="s">
        <v>173</v>
      </c>
      <c r="K4" s="350" t="s">
        <v>174</v>
      </c>
    </row>
    <row r="5" spans="1:17" hidden="1" x14ac:dyDescent="0.25">
      <c r="A5" s="34" t="s">
        <v>157</v>
      </c>
      <c r="B5" s="34" t="s">
        <v>153</v>
      </c>
    </row>
    <row r="6" spans="1:17" hidden="1" x14ac:dyDescent="0.25"/>
    <row r="7" spans="1:17" hidden="1" x14ac:dyDescent="0.25"/>
    <row r="8" spans="1:17" hidden="1" x14ac:dyDescent="0.25">
      <c r="C8" s="34" t="s">
        <v>179</v>
      </c>
      <c r="D8" s="34" t="s">
        <v>165</v>
      </c>
      <c r="E8" s="34" t="s">
        <v>166</v>
      </c>
      <c r="F8" s="34" t="s">
        <v>180</v>
      </c>
      <c r="G8" s="34" t="s">
        <v>168</v>
      </c>
      <c r="H8" s="34" t="s">
        <v>169</v>
      </c>
      <c r="I8" s="34" t="s">
        <v>181</v>
      </c>
      <c r="J8" s="34" t="s">
        <v>171</v>
      </c>
      <c r="K8" s="34" t="s">
        <v>172</v>
      </c>
    </row>
    <row r="9" spans="1:17" x14ac:dyDescent="0.25">
      <c r="A9" s="34">
        <v>2005</v>
      </c>
      <c r="B9" s="466" t="s">
        <v>196</v>
      </c>
      <c r="C9" s="90">
        <v>112872</v>
      </c>
      <c r="D9" s="298">
        <v>11.294551050000001</v>
      </c>
      <c r="E9" s="298">
        <v>7.1428571429999996</v>
      </c>
      <c r="F9" s="90">
        <v>77449</v>
      </c>
      <c r="G9" s="298">
        <v>43.794154749999997</v>
      </c>
      <c r="H9" s="298">
        <v>21</v>
      </c>
      <c r="I9" s="90">
        <v>34119</v>
      </c>
      <c r="J9" s="298">
        <v>45.219426810000002</v>
      </c>
      <c r="K9" s="298">
        <v>21.14285714</v>
      </c>
    </row>
    <row r="10" spans="1:17" x14ac:dyDescent="0.25">
      <c r="A10" s="34">
        <v>2006</v>
      </c>
      <c r="B10" s="466" t="s">
        <v>196</v>
      </c>
      <c r="C10" s="90">
        <v>107367</v>
      </c>
      <c r="D10" s="298">
        <v>11.87838769</v>
      </c>
      <c r="E10" s="298">
        <v>7.4285714289999998</v>
      </c>
      <c r="F10" s="90">
        <v>73956</v>
      </c>
      <c r="G10" s="298">
        <v>43.796937679999999</v>
      </c>
      <c r="H10" s="298">
        <v>20.285714290000001</v>
      </c>
      <c r="I10" s="90">
        <v>33822</v>
      </c>
      <c r="J10" s="298">
        <v>47.299402999999998</v>
      </c>
      <c r="K10" s="298">
        <v>21.14285714</v>
      </c>
    </row>
    <row r="11" spans="1:17" x14ac:dyDescent="0.25">
      <c r="A11" s="34">
        <v>2007</v>
      </c>
      <c r="B11" s="466" t="s">
        <v>196</v>
      </c>
      <c r="C11" s="90">
        <v>117795</v>
      </c>
      <c r="D11" s="298">
        <v>11.823396710000001</v>
      </c>
      <c r="E11" s="298">
        <v>6.8571428570000004</v>
      </c>
      <c r="F11" s="90">
        <v>67917</v>
      </c>
      <c r="G11" s="298">
        <v>42.812066110000004</v>
      </c>
      <c r="H11" s="298">
        <v>16.85714286</v>
      </c>
      <c r="I11" s="90">
        <v>32363</v>
      </c>
      <c r="J11" s="298">
        <v>50.187381739999999</v>
      </c>
      <c r="K11" s="298">
        <v>20.571428569999998</v>
      </c>
    </row>
    <row r="12" spans="1:17" x14ac:dyDescent="0.25">
      <c r="A12" s="34">
        <v>2008</v>
      </c>
      <c r="B12" s="466" t="s">
        <v>196</v>
      </c>
      <c r="C12" s="90">
        <v>124520</v>
      </c>
      <c r="D12" s="298">
        <v>12.2172293</v>
      </c>
      <c r="E12" s="298">
        <v>7</v>
      </c>
      <c r="F12" s="90">
        <v>65423</v>
      </c>
      <c r="G12" s="298">
        <v>43.493801529999999</v>
      </c>
      <c r="H12" s="298">
        <v>16.85714286</v>
      </c>
      <c r="I12" s="90">
        <v>32139</v>
      </c>
      <c r="J12" s="298">
        <v>49.889674050000004</v>
      </c>
      <c r="K12" s="298">
        <v>20.714285709999999</v>
      </c>
    </row>
    <row r="13" spans="1:17" x14ac:dyDescent="0.25">
      <c r="A13" s="34">
        <v>2009</v>
      </c>
      <c r="B13" s="466" t="s">
        <v>196</v>
      </c>
      <c r="C13" s="90">
        <v>111368</v>
      </c>
      <c r="D13" s="298">
        <v>12.60119471</v>
      </c>
      <c r="E13" s="298">
        <v>7</v>
      </c>
      <c r="F13" s="90">
        <v>57699</v>
      </c>
      <c r="G13" s="298">
        <v>43.767167280000002</v>
      </c>
      <c r="H13" s="298">
        <v>17.428571430000002</v>
      </c>
      <c r="I13" s="90">
        <v>27934</v>
      </c>
      <c r="J13" s="298">
        <v>50.573871789999998</v>
      </c>
      <c r="K13" s="298">
        <v>20.428571430000002</v>
      </c>
    </row>
    <row r="14" spans="1:17" x14ac:dyDescent="0.25">
      <c r="A14" s="34">
        <v>2010</v>
      </c>
      <c r="B14" s="466" t="s">
        <v>196</v>
      </c>
      <c r="C14" s="90">
        <v>100244</v>
      </c>
      <c r="D14" s="298">
        <v>12.59844301</v>
      </c>
      <c r="E14" s="298">
        <v>6.8571428570000004</v>
      </c>
      <c r="F14" s="90">
        <v>57392</v>
      </c>
      <c r="G14" s="298">
        <v>41.02001568</v>
      </c>
      <c r="H14" s="298">
        <v>16.285714290000001</v>
      </c>
      <c r="I14" s="90">
        <v>27859</v>
      </c>
      <c r="J14" s="298">
        <v>48.861994109999998</v>
      </c>
      <c r="K14" s="298">
        <v>19.285714290000001</v>
      </c>
    </row>
    <row r="15" spans="1:17" x14ac:dyDescent="0.25">
      <c r="A15" s="34">
        <v>2011</v>
      </c>
      <c r="B15" s="466" t="s">
        <v>196</v>
      </c>
      <c r="C15" s="90">
        <v>104487</v>
      </c>
      <c r="D15" s="298">
        <v>11.97974825</v>
      </c>
      <c r="E15" s="298">
        <v>6.8571428570000004</v>
      </c>
      <c r="F15" s="90">
        <v>61824</v>
      </c>
      <c r="G15" s="298">
        <v>39.235582579999999</v>
      </c>
      <c r="H15" s="298">
        <v>15.57142857</v>
      </c>
      <c r="I15" s="90">
        <v>31716</v>
      </c>
      <c r="J15" s="298">
        <v>48.143591960000002</v>
      </c>
      <c r="K15" s="298">
        <v>19.85714286</v>
      </c>
    </row>
    <row r="16" spans="1:17" x14ac:dyDescent="0.25">
      <c r="A16" s="34">
        <v>2012</v>
      </c>
      <c r="B16" s="466" t="s">
        <v>196</v>
      </c>
      <c r="C16" s="90">
        <v>109030</v>
      </c>
      <c r="D16" s="298">
        <v>12.138473940000001</v>
      </c>
      <c r="E16" s="298">
        <v>6.7142857139999998</v>
      </c>
      <c r="F16" s="90">
        <v>66210</v>
      </c>
      <c r="G16" s="298">
        <v>38.873319700000003</v>
      </c>
      <c r="H16" s="298">
        <v>14.71428571</v>
      </c>
      <c r="I16" s="90">
        <v>33930</v>
      </c>
      <c r="J16" s="298">
        <v>43.379486669999999</v>
      </c>
      <c r="K16" s="298">
        <v>18.428571430000002</v>
      </c>
    </row>
    <row r="17" spans="1:11" x14ac:dyDescent="0.25">
      <c r="A17" s="34">
        <v>2013</v>
      </c>
      <c r="B17" s="466" t="s">
        <v>196</v>
      </c>
      <c r="C17" s="90">
        <v>122240</v>
      </c>
      <c r="D17" s="298">
        <v>11.8971228</v>
      </c>
      <c r="E17" s="298">
        <v>6.8571428570000004</v>
      </c>
      <c r="F17" s="90">
        <v>74682</v>
      </c>
      <c r="G17" s="298">
        <v>40.121074589999999</v>
      </c>
      <c r="H17" s="298">
        <v>15</v>
      </c>
      <c r="I17" s="90">
        <v>37792</v>
      </c>
      <c r="J17" s="298">
        <v>44.866229760000003</v>
      </c>
      <c r="K17" s="298">
        <v>19</v>
      </c>
    </row>
    <row r="18" spans="1:11" x14ac:dyDescent="0.25">
      <c r="A18" s="34">
        <v>2014</v>
      </c>
      <c r="B18" s="466" t="s">
        <v>196</v>
      </c>
      <c r="C18" s="90">
        <v>127270</v>
      </c>
      <c r="D18" s="298">
        <v>11.66214347</v>
      </c>
      <c r="E18" s="298">
        <v>6.8571428570000004</v>
      </c>
      <c r="F18" s="90">
        <v>78268</v>
      </c>
      <c r="G18" s="298">
        <v>37.664411229999999</v>
      </c>
      <c r="H18" s="298">
        <v>14.57142857</v>
      </c>
      <c r="I18" s="90">
        <v>41967</v>
      </c>
      <c r="J18" s="298">
        <v>42.886678209999999</v>
      </c>
      <c r="K18" s="298">
        <v>19.285714290000001</v>
      </c>
    </row>
    <row r="19" spans="1:11" x14ac:dyDescent="0.25">
      <c r="A19" s="34">
        <v>2015</v>
      </c>
      <c r="B19" s="466" t="s">
        <v>196</v>
      </c>
      <c r="C19" s="90">
        <v>118461</v>
      </c>
      <c r="D19" s="298">
        <v>11.369938810000001</v>
      </c>
      <c r="E19" s="298">
        <v>6.5714285710000002</v>
      </c>
      <c r="F19" s="90">
        <v>77618</v>
      </c>
      <c r="G19" s="298">
        <v>37.386489330000003</v>
      </c>
      <c r="H19" s="298">
        <v>13.85714286</v>
      </c>
      <c r="I19" s="90">
        <v>42729</v>
      </c>
      <c r="J19" s="298">
        <v>41.279229719999996</v>
      </c>
      <c r="K19" s="298">
        <v>18.285714290000001</v>
      </c>
    </row>
    <row r="20" spans="1:11" x14ac:dyDescent="0.25">
      <c r="A20" s="34">
        <v>2016</v>
      </c>
      <c r="B20" s="466" t="s">
        <v>196</v>
      </c>
      <c r="C20" s="90">
        <v>107913</v>
      </c>
      <c r="D20" s="298">
        <v>11.216032090000001</v>
      </c>
      <c r="E20" s="298">
        <v>6.5714285710000002</v>
      </c>
      <c r="F20" s="90">
        <v>70708</v>
      </c>
      <c r="G20" s="298">
        <v>35.374974760000001</v>
      </c>
      <c r="H20" s="298">
        <v>13</v>
      </c>
      <c r="I20" s="90">
        <v>40331</v>
      </c>
      <c r="J20" s="298">
        <v>41.671395160000003</v>
      </c>
      <c r="K20" s="298">
        <v>18.571428569999998</v>
      </c>
    </row>
    <row r="21" spans="1:11" x14ac:dyDescent="0.25">
      <c r="A21" s="34">
        <v>2017</v>
      </c>
      <c r="B21" s="466" t="s">
        <v>196</v>
      </c>
      <c r="C21" s="90">
        <v>101024</v>
      </c>
      <c r="D21" s="298">
        <v>11.4650956</v>
      </c>
      <c r="E21" s="298">
        <v>6.8571428570000004</v>
      </c>
      <c r="F21" s="90">
        <v>67134</v>
      </c>
      <c r="G21" s="298">
        <v>38.168720720000003</v>
      </c>
      <c r="H21" s="298">
        <v>13.71428571</v>
      </c>
      <c r="I21" s="90">
        <v>35685</v>
      </c>
      <c r="J21" s="298">
        <v>41.50729509</v>
      </c>
      <c r="K21" s="298">
        <v>18.714285709999999</v>
      </c>
    </row>
    <row r="22" spans="1:11" ht="13.8" thickBot="1" x14ac:dyDescent="0.3">
      <c r="A22" s="244">
        <v>2018</v>
      </c>
      <c r="B22" s="244" t="s">
        <v>196</v>
      </c>
      <c r="C22" s="90">
        <v>93718</v>
      </c>
      <c r="D22" s="298">
        <v>11.9281019</v>
      </c>
      <c r="E22" s="298">
        <v>7</v>
      </c>
      <c r="F22" s="90">
        <v>62210</v>
      </c>
      <c r="G22" s="298">
        <v>40.231059080000001</v>
      </c>
      <c r="H22" s="298">
        <v>14.57142857</v>
      </c>
      <c r="I22" s="90">
        <v>33534</v>
      </c>
      <c r="J22" s="298">
        <v>43.978287369999997</v>
      </c>
      <c r="K22" s="298">
        <v>19.714285709999999</v>
      </c>
    </row>
    <row r="23" spans="1:11" ht="1.8" customHeight="1" thickTop="1" x14ac:dyDescent="0.25"/>
    <row r="24" spans="1:11" ht="0.6" customHeight="1" x14ac:dyDescent="0.25"/>
    <row r="25" spans="1:11" ht="12" hidden="1" customHeight="1" x14ac:dyDescent="0.25"/>
    <row r="26" spans="1:11" ht="12" hidden="1" customHeight="1" x14ac:dyDescent="0.25">
      <c r="A26" s="34" t="s">
        <v>157</v>
      </c>
      <c r="B26" s="34" t="s">
        <v>150</v>
      </c>
    </row>
    <row r="27" spans="1:11" ht="1.8" hidden="1" customHeight="1" x14ac:dyDescent="0.25"/>
    <row r="28" spans="1:11" ht="12" hidden="1" customHeight="1" x14ac:dyDescent="0.25"/>
    <row r="29" spans="1:11" ht="2.4" hidden="1" customHeight="1" x14ac:dyDescent="0.25">
      <c r="C29" s="34" t="s">
        <v>179</v>
      </c>
      <c r="D29" s="34" t="s">
        <v>165</v>
      </c>
      <c r="E29" s="34" t="s">
        <v>166</v>
      </c>
      <c r="F29" s="34" t="s">
        <v>180</v>
      </c>
      <c r="G29" s="34" t="s">
        <v>168</v>
      </c>
      <c r="H29" s="34" t="s">
        <v>169</v>
      </c>
      <c r="I29" s="34" t="s">
        <v>181</v>
      </c>
      <c r="J29" s="34" t="s">
        <v>171</v>
      </c>
      <c r="K29" s="34" t="s">
        <v>172</v>
      </c>
    </row>
    <row r="30" spans="1:11" ht="12" customHeight="1" x14ac:dyDescent="0.25">
      <c r="A30" s="34">
        <v>2009</v>
      </c>
      <c r="B30" s="34" t="s">
        <v>54</v>
      </c>
      <c r="C30" s="90">
        <v>30795</v>
      </c>
      <c r="D30" s="298">
        <v>12.63652847</v>
      </c>
      <c r="E30" s="298">
        <v>7</v>
      </c>
      <c r="F30" s="90">
        <v>15762</v>
      </c>
      <c r="G30" s="298">
        <v>45.197294429999999</v>
      </c>
      <c r="H30" s="298">
        <v>18</v>
      </c>
      <c r="I30" s="90">
        <v>7907</v>
      </c>
      <c r="J30" s="298">
        <v>50.417073129999999</v>
      </c>
      <c r="K30" s="298">
        <v>21.14285714</v>
      </c>
    </row>
    <row r="31" spans="1:11" x14ac:dyDescent="0.25">
      <c r="B31" s="34" t="s">
        <v>55</v>
      </c>
      <c r="C31" s="90">
        <v>26995</v>
      </c>
      <c r="D31" s="298">
        <v>12.424850989999999</v>
      </c>
      <c r="E31" s="298">
        <v>7.1428571429999996</v>
      </c>
      <c r="F31" s="90">
        <v>13704</v>
      </c>
      <c r="G31" s="298">
        <v>42.933644020000003</v>
      </c>
      <c r="H31" s="298">
        <v>16.428571430000002</v>
      </c>
      <c r="I31" s="90">
        <v>6606</v>
      </c>
      <c r="J31" s="298">
        <v>51.613862480000002</v>
      </c>
      <c r="K31" s="298">
        <v>20.285714290000001</v>
      </c>
    </row>
    <row r="32" spans="1:11" x14ac:dyDescent="0.25">
      <c r="B32" s="34" t="s">
        <v>56</v>
      </c>
      <c r="C32" s="90">
        <v>27916</v>
      </c>
      <c r="D32" s="298">
        <v>12.67090823</v>
      </c>
      <c r="E32" s="298">
        <v>6.8571428570000004</v>
      </c>
      <c r="F32" s="90">
        <v>14628</v>
      </c>
      <c r="G32" s="298">
        <v>43.739719450000003</v>
      </c>
      <c r="H32" s="298">
        <v>17.428571430000002</v>
      </c>
      <c r="I32" s="90">
        <v>7173</v>
      </c>
      <c r="J32" s="298">
        <v>51.231735559999997</v>
      </c>
      <c r="K32" s="298">
        <v>20.428571430000002</v>
      </c>
    </row>
    <row r="33" spans="1:11" x14ac:dyDescent="0.25">
      <c r="A33" s="64"/>
      <c r="B33" s="64" t="s">
        <v>53</v>
      </c>
      <c r="C33" s="66">
        <v>25662</v>
      </c>
      <c r="D33" s="351">
        <v>12.665596000000001</v>
      </c>
      <c r="E33" s="351">
        <v>6.8571428570000004</v>
      </c>
      <c r="F33" s="66">
        <v>13605</v>
      </c>
      <c r="G33" s="351">
        <v>43.02043252</v>
      </c>
      <c r="H33" s="351">
        <v>17.85714286</v>
      </c>
      <c r="I33" s="66">
        <v>6248</v>
      </c>
      <c r="J33" s="351">
        <v>48.912209249999997</v>
      </c>
      <c r="K33" s="351">
        <v>19.428571430000002</v>
      </c>
    </row>
    <row r="34" spans="1:11" ht="21" customHeight="1" x14ac:dyDescent="0.25">
      <c r="A34" s="34">
        <v>2010</v>
      </c>
      <c r="B34" s="34" t="s">
        <v>54</v>
      </c>
      <c r="C34" s="90">
        <v>25639</v>
      </c>
      <c r="D34" s="298">
        <v>13.086718960000001</v>
      </c>
      <c r="E34" s="298">
        <v>7</v>
      </c>
      <c r="F34" s="90">
        <v>14627</v>
      </c>
      <c r="G34" s="298">
        <v>42.648880650000002</v>
      </c>
      <c r="H34" s="298">
        <v>18</v>
      </c>
      <c r="I34" s="90">
        <v>7492</v>
      </c>
      <c r="J34" s="298">
        <v>53.753772290000001</v>
      </c>
      <c r="K34" s="298">
        <v>21.428571430000002</v>
      </c>
    </row>
    <row r="35" spans="1:11" x14ac:dyDescent="0.25">
      <c r="B35" s="34" t="s">
        <v>55</v>
      </c>
      <c r="C35" s="90">
        <v>24541</v>
      </c>
      <c r="D35" s="298">
        <v>12.683879960000001</v>
      </c>
      <c r="E35" s="298">
        <v>7</v>
      </c>
      <c r="F35" s="90">
        <v>13761</v>
      </c>
      <c r="G35" s="298">
        <v>39.372956549999998</v>
      </c>
      <c r="H35" s="298">
        <v>15.71428571</v>
      </c>
      <c r="I35" s="90">
        <v>6597</v>
      </c>
      <c r="J35" s="298">
        <v>46.686238779999996</v>
      </c>
      <c r="K35" s="298">
        <v>19</v>
      </c>
    </row>
    <row r="36" spans="1:11" x14ac:dyDescent="0.25">
      <c r="B36" s="34" t="s">
        <v>56</v>
      </c>
      <c r="C36" s="90">
        <v>25557</v>
      </c>
      <c r="D36" s="298">
        <v>12.37786013</v>
      </c>
      <c r="E36" s="298">
        <v>6.8571428570000004</v>
      </c>
      <c r="F36" s="90">
        <v>15026</v>
      </c>
      <c r="G36" s="298">
        <v>40.601307490000003</v>
      </c>
      <c r="H36" s="298">
        <v>15.85714286</v>
      </c>
      <c r="I36" s="90">
        <v>7291</v>
      </c>
      <c r="J36" s="298">
        <v>48.839553960000003</v>
      </c>
      <c r="K36" s="298">
        <v>19</v>
      </c>
    </row>
    <row r="37" spans="1:11" x14ac:dyDescent="0.25">
      <c r="A37" s="64"/>
      <c r="B37" s="64" t="s">
        <v>53</v>
      </c>
      <c r="C37" s="66">
        <v>24507</v>
      </c>
      <c r="D37" s="351">
        <v>12.249602660000001</v>
      </c>
      <c r="E37" s="351">
        <v>6.8571428570000004</v>
      </c>
      <c r="F37" s="66">
        <v>13978</v>
      </c>
      <c r="G37" s="351">
        <v>41.418896789999998</v>
      </c>
      <c r="H37" s="351">
        <v>15.85714286</v>
      </c>
      <c r="I37" s="66">
        <v>6479</v>
      </c>
      <c r="J37" s="351">
        <v>45.467852069999999</v>
      </c>
      <c r="K37" s="351">
        <v>18.285714290000001</v>
      </c>
    </row>
    <row r="38" spans="1:11" ht="21" customHeight="1" x14ac:dyDescent="0.25">
      <c r="A38" s="34">
        <v>2011</v>
      </c>
      <c r="B38" s="34" t="s">
        <v>54</v>
      </c>
      <c r="C38" s="90">
        <v>26942</v>
      </c>
      <c r="D38" s="298">
        <v>12.038846510000001</v>
      </c>
      <c r="E38" s="298">
        <v>7</v>
      </c>
      <c r="F38" s="90">
        <v>16036</v>
      </c>
      <c r="G38" s="298">
        <v>41.023942050000002</v>
      </c>
      <c r="H38" s="298">
        <v>17.285714290000001</v>
      </c>
      <c r="I38" s="90">
        <v>7903</v>
      </c>
      <c r="J38" s="298">
        <v>47.922926760000003</v>
      </c>
      <c r="K38" s="298">
        <v>20.14285714</v>
      </c>
    </row>
    <row r="39" spans="1:11" x14ac:dyDescent="0.25">
      <c r="B39" s="34" t="s">
        <v>55</v>
      </c>
      <c r="C39" s="90">
        <v>24230</v>
      </c>
      <c r="D39" s="298">
        <v>12.28887138</v>
      </c>
      <c r="E39" s="298">
        <v>7</v>
      </c>
      <c r="F39" s="90">
        <v>14199</v>
      </c>
      <c r="G39" s="298">
        <v>37.235057099999999</v>
      </c>
      <c r="H39" s="298">
        <v>15</v>
      </c>
      <c r="I39" s="90">
        <v>7072</v>
      </c>
      <c r="J39" s="298">
        <v>43.83911054</v>
      </c>
      <c r="K39" s="298">
        <v>19.14285714</v>
      </c>
    </row>
    <row r="40" spans="1:11" x14ac:dyDescent="0.25">
      <c r="B40" s="34" t="s">
        <v>56</v>
      </c>
      <c r="C40" s="90">
        <v>27220</v>
      </c>
      <c r="D40" s="298">
        <v>11.755693819999999</v>
      </c>
      <c r="E40" s="298">
        <v>6.8571428570000004</v>
      </c>
      <c r="F40" s="90">
        <v>16243</v>
      </c>
      <c r="G40" s="298">
        <v>39.811148160000002</v>
      </c>
      <c r="H40" s="298">
        <v>15.57142857</v>
      </c>
      <c r="I40" s="90">
        <v>8802</v>
      </c>
      <c r="J40" s="298">
        <v>54.641177929999998</v>
      </c>
      <c r="K40" s="298">
        <v>21.285714290000001</v>
      </c>
    </row>
    <row r="41" spans="1:11" x14ac:dyDescent="0.25">
      <c r="A41" s="64"/>
      <c r="B41" s="64" t="s">
        <v>53</v>
      </c>
      <c r="C41" s="66">
        <v>26095</v>
      </c>
      <c r="D41" s="351">
        <v>11.869477310000001</v>
      </c>
      <c r="E41" s="351">
        <v>6.7142857139999998</v>
      </c>
      <c r="F41" s="66">
        <v>15346</v>
      </c>
      <c r="G41" s="351">
        <v>38.638355670000003</v>
      </c>
      <c r="H41" s="351">
        <v>14.42857143</v>
      </c>
      <c r="I41" s="66">
        <v>7939</v>
      </c>
      <c r="J41" s="351">
        <v>44.988067700000002</v>
      </c>
      <c r="K41" s="351">
        <v>18.85714286</v>
      </c>
    </row>
    <row r="42" spans="1:11" ht="21" customHeight="1" x14ac:dyDescent="0.25">
      <c r="A42" s="34">
        <v>2012</v>
      </c>
      <c r="B42" s="34" t="s">
        <v>54</v>
      </c>
      <c r="C42" s="90">
        <v>27709</v>
      </c>
      <c r="D42" s="298">
        <v>12.36298255</v>
      </c>
      <c r="E42" s="298">
        <v>6.8571428570000004</v>
      </c>
      <c r="F42" s="90">
        <v>16545</v>
      </c>
      <c r="G42" s="298">
        <v>41.074653429999998</v>
      </c>
      <c r="H42" s="298">
        <v>16.428571430000002</v>
      </c>
      <c r="I42" s="90">
        <v>8599</v>
      </c>
      <c r="J42" s="298">
        <v>45.701235609999998</v>
      </c>
      <c r="K42" s="298">
        <v>19.285714290000001</v>
      </c>
    </row>
    <row r="43" spans="1:11" x14ac:dyDescent="0.25">
      <c r="B43" s="34" t="s">
        <v>55</v>
      </c>
      <c r="C43" s="90">
        <v>25788</v>
      </c>
      <c r="D43" s="298">
        <v>12.036458359999999</v>
      </c>
      <c r="E43" s="298">
        <v>6.7142857139999998</v>
      </c>
      <c r="F43" s="90">
        <v>15469</v>
      </c>
      <c r="G43" s="298">
        <v>36.946962030000002</v>
      </c>
      <c r="H43" s="298">
        <v>13.71428571</v>
      </c>
      <c r="I43" s="90">
        <v>7859</v>
      </c>
      <c r="J43" s="298">
        <v>42.400181369999999</v>
      </c>
      <c r="K43" s="298">
        <v>18</v>
      </c>
    </row>
    <row r="44" spans="1:11" x14ac:dyDescent="0.25">
      <c r="B44" s="34" t="s">
        <v>56</v>
      </c>
      <c r="C44" s="90">
        <v>27048</v>
      </c>
      <c r="D44" s="298">
        <v>11.99331546</v>
      </c>
      <c r="E44" s="298">
        <v>6.7142857139999998</v>
      </c>
      <c r="F44" s="90">
        <v>17100</v>
      </c>
      <c r="G44" s="298">
        <v>38.318414969999999</v>
      </c>
      <c r="H44" s="298">
        <v>14.42857143</v>
      </c>
      <c r="I44" s="90">
        <v>8787</v>
      </c>
      <c r="J44" s="298">
        <v>42.543132309999997</v>
      </c>
      <c r="K44" s="298">
        <v>18.714285709999999</v>
      </c>
    </row>
    <row r="45" spans="1:11" x14ac:dyDescent="0.25">
      <c r="A45" s="64"/>
      <c r="B45" s="64" t="s">
        <v>53</v>
      </c>
      <c r="C45" s="66">
        <v>28485</v>
      </c>
      <c r="D45" s="351">
        <v>12.152508660000001</v>
      </c>
      <c r="E45" s="351">
        <v>6.5714285710000002</v>
      </c>
      <c r="F45" s="66">
        <v>17096</v>
      </c>
      <c r="G45" s="351">
        <v>39.081407089999999</v>
      </c>
      <c r="H45" s="351">
        <v>14.14285714</v>
      </c>
      <c r="I45" s="66">
        <v>8685</v>
      </c>
      <c r="J45" s="351">
        <v>42.813015350000001</v>
      </c>
      <c r="K45" s="351">
        <v>17.714285709999999</v>
      </c>
    </row>
    <row r="46" spans="1:11" ht="21" customHeight="1" x14ac:dyDescent="0.25">
      <c r="A46" s="34">
        <v>2013</v>
      </c>
      <c r="B46" s="34" t="s">
        <v>54</v>
      </c>
      <c r="C46" s="90">
        <v>29784</v>
      </c>
      <c r="D46" s="298">
        <v>11.99175236</v>
      </c>
      <c r="E46" s="298">
        <v>6.8571428570000004</v>
      </c>
      <c r="F46" s="90">
        <v>18593</v>
      </c>
      <c r="G46" s="298">
        <v>41.289308060000003</v>
      </c>
      <c r="H46" s="298">
        <v>15.71428571</v>
      </c>
      <c r="I46" s="90">
        <v>9308</v>
      </c>
      <c r="J46" s="298">
        <v>45.005752319999999</v>
      </c>
      <c r="K46" s="298">
        <v>19.285714290000001</v>
      </c>
    </row>
    <row r="47" spans="1:11" x14ac:dyDescent="0.25">
      <c r="B47" s="34" t="s">
        <v>55</v>
      </c>
      <c r="C47" s="90">
        <v>29118</v>
      </c>
      <c r="D47" s="298">
        <v>11.805410330000001</v>
      </c>
      <c r="E47" s="298">
        <v>6.8571428570000004</v>
      </c>
      <c r="F47" s="90">
        <v>17738</v>
      </c>
      <c r="G47" s="298">
        <v>38.28495436</v>
      </c>
      <c r="H47" s="298">
        <v>14</v>
      </c>
      <c r="I47" s="90">
        <v>9399</v>
      </c>
      <c r="J47" s="298">
        <v>42.865804599999997</v>
      </c>
      <c r="K47" s="298">
        <v>18.571428569999998</v>
      </c>
    </row>
    <row r="48" spans="1:11" x14ac:dyDescent="0.25">
      <c r="B48" s="34" t="s">
        <v>56</v>
      </c>
      <c r="C48" s="90">
        <v>31039</v>
      </c>
      <c r="D48" s="298">
        <v>11.938554979999999</v>
      </c>
      <c r="E48" s="298">
        <v>6.8571428570000004</v>
      </c>
      <c r="F48" s="90">
        <v>19428</v>
      </c>
      <c r="G48" s="298">
        <v>41.102684320000002</v>
      </c>
      <c r="H48" s="298">
        <v>15.42857143</v>
      </c>
      <c r="I48" s="90">
        <v>9472</v>
      </c>
      <c r="J48" s="298">
        <v>46.309355600000004</v>
      </c>
      <c r="K48" s="298">
        <v>19.14285714</v>
      </c>
    </row>
    <row r="49" spans="1:17" x14ac:dyDescent="0.25">
      <c r="A49" s="64"/>
      <c r="B49" s="64" t="s">
        <v>53</v>
      </c>
      <c r="C49" s="66">
        <v>32299</v>
      </c>
      <c r="D49" s="351">
        <v>11.85294592</v>
      </c>
      <c r="E49" s="351">
        <v>7</v>
      </c>
      <c r="F49" s="66">
        <v>18923</v>
      </c>
      <c r="G49" s="351">
        <v>39.689513839999996</v>
      </c>
      <c r="H49" s="351">
        <v>15</v>
      </c>
      <c r="I49" s="66">
        <v>9613</v>
      </c>
      <c r="J49" s="351">
        <v>45.264300749999997</v>
      </c>
      <c r="K49" s="351">
        <v>19</v>
      </c>
    </row>
    <row r="50" spans="1:17" ht="21" customHeight="1" x14ac:dyDescent="0.25">
      <c r="A50" s="34">
        <v>2014</v>
      </c>
      <c r="B50" s="34" t="s">
        <v>54</v>
      </c>
      <c r="C50" s="90">
        <v>33557</v>
      </c>
      <c r="D50" s="298">
        <v>11.99332716</v>
      </c>
      <c r="E50" s="298">
        <v>7.1428571429999996</v>
      </c>
      <c r="F50" s="90">
        <v>20539</v>
      </c>
      <c r="G50" s="298">
        <v>39.463843169999997</v>
      </c>
      <c r="H50" s="298">
        <v>15.85714286</v>
      </c>
      <c r="I50" s="90">
        <v>10482</v>
      </c>
      <c r="J50" s="298">
        <v>44.895169180000003</v>
      </c>
      <c r="K50" s="298">
        <v>20</v>
      </c>
    </row>
    <row r="51" spans="1:17" x14ac:dyDescent="0.25">
      <c r="B51" s="34" t="s">
        <v>55</v>
      </c>
      <c r="C51" s="90">
        <v>32133</v>
      </c>
      <c r="D51" s="298">
        <v>11.60212503</v>
      </c>
      <c r="E51" s="298">
        <v>7</v>
      </c>
      <c r="F51" s="90">
        <v>18795</v>
      </c>
      <c r="G51" s="298">
        <v>36.212918639999998</v>
      </c>
      <c r="H51" s="298">
        <v>13.57142857</v>
      </c>
      <c r="I51" s="90">
        <v>10000</v>
      </c>
      <c r="J51" s="298">
        <v>41.643465050000003</v>
      </c>
      <c r="K51" s="298">
        <v>19</v>
      </c>
    </row>
    <row r="52" spans="1:17" x14ac:dyDescent="0.25">
      <c r="A52" s="37"/>
      <c r="B52" s="37" t="s">
        <v>56</v>
      </c>
      <c r="C52" s="50">
        <v>31189</v>
      </c>
      <c r="D52" s="292">
        <v>11.735177999999999</v>
      </c>
      <c r="E52" s="292">
        <v>6.7142857139999998</v>
      </c>
      <c r="F52" s="50">
        <v>20207</v>
      </c>
      <c r="G52" s="292">
        <v>36.75619906</v>
      </c>
      <c r="H52" s="292">
        <v>14.42857143</v>
      </c>
      <c r="I52" s="50">
        <v>11103</v>
      </c>
      <c r="J52" s="292">
        <v>42.26326512</v>
      </c>
      <c r="K52" s="292">
        <v>19.285714290000001</v>
      </c>
    </row>
    <row r="53" spans="1:17" x14ac:dyDescent="0.25">
      <c r="A53" s="64"/>
      <c r="B53" s="64" t="s">
        <v>53</v>
      </c>
      <c r="C53" s="66">
        <v>30391</v>
      </c>
      <c r="D53" s="351">
        <v>11.28587518</v>
      </c>
      <c r="E53" s="351">
        <v>6.5714285710000002</v>
      </c>
      <c r="F53" s="66">
        <v>18727</v>
      </c>
      <c r="G53" s="351">
        <v>38.162894340000001</v>
      </c>
      <c r="H53" s="351">
        <v>14.42857143</v>
      </c>
      <c r="I53" s="66">
        <v>10382</v>
      </c>
      <c r="J53" s="351">
        <v>42.717831320000002</v>
      </c>
      <c r="K53" s="351">
        <v>19</v>
      </c>
    </row>
    <row r="54" spans="1:17" ht="21" customHeight="1" x14ac:dyDescent="0.25">
      <c r="A54" s="34">
        <v>2015</v>
      </c>
      <c r="B54" s="34" t="s">
        <v>54</v>
      </c>
      <c r="C54" s="90">
        <v>31413</v>
      </c>
      <c r="D54" s="298">
        <v>11.82730901</v>
      </c>
      <c r="E54" s="298">
        <v>6.7142857139999998</v>
      </c>
      <c r="F54" s="90">
        <v>20697</v>
      </c>
      <c r="G54" s="298">
        <v>39.244915450000001</v>
      </c>
      <c r="H54" s="298">
        <v>15.28571429</v>
      </c>
      <c r="I54" s="90">
        <v>11312</v>
      </c>
      <c r="J54" s="298">
        <v>42.662086930000001</v>
      </c>
      <c r="K54" s="298">
        <v>19.428571430000002</v>
      </c>
    </row>
    <row r="55" spans="1:17" x14ac:dyDescent="0.25">
      <c r="B55" s="34" t="s">
        <v>55</v>
      </c>
      <c r="C55" s="90">
        <v>29389</v>
      </c>
      <c r="D55" s="298">
        <v>11.402111919999999</v>
      </c>
      <c r="E55" s="298">
        <v>6.7142857139999998</v>
      </c>
      <c r="F55" s="90">
        <v>18271</v>
      </c>
      <c r="G55" s="298">
        <v>35.033454120000002</v>
      </c>
      <c r="H55" s="298">
        <v>12.85714286</v>
      </c>
      <c r="I55" s="90">
        <v>10372</v>
      </c>
      <c r="J55" s="298">
        <v>39.640375280000001</v>
      </c>
      <c r="K55" s="298">
        <v>17.714285709999999</v>
      </c>
    </row>
    <row r="56" spans="1:17" x14ac:dyDescent="0.25">
      <c r="B56" s="34" t="s">
        <v>56</v>
      </c>
      <c r="C56" s="90">
        <v>29203</v>
      </c>
      <c r="D56" s="298">
        <v>11.08171739</v>
      </c>
      <c r="E56" s="298">
        <v>6.2857142860000002</v>
      </c>
      <c r="F56" s="90">
        <v>19988</v>
      </c>
      <c r="G56" s="298">
        <v>37.22250915</v>
      </c>
      <c r="H56" s="298">
        <v>13.85714286</v>
      </c>
      <c r="I56" s="90">
        <v>11269</v>
      </c>
      <c r="J56" s="298">
        <v>41.336617109999999</v>
      </c>
      <c r="K56" s="298">
        <v>18.14285714</v>
      </c>
    </row>
    <row r="57" spans="1:17" x14ac:dyDescent="0.25">
      <c r="A57" s="64"/>
      <c r="B57" s="64" t="s">
        <v>53</v>
      </c>
      <c r="C57" s="66">
        <v>28456</v>
      </c>
      <c r="D57" s="351">
        <v>11.12766978</v>
      </c>
      <c r="E57" s="351">
        <v>6.5714285710000002</v>
      </c>
      <c r="F57" s="66">
        <v>18662</v>
      </c>
      <c r="G57" s="351">
        <v>37.829689790000003</v>
      </c>
      <c r="H57" s="351">
        <v>13.57142857</v>
      </c>
      <c r="I57" s="66">
        <v>9776</v>
      </c>
      <c r="J57" s="351">
        <v>41.3524332</v>
      </c>
      <c r="K57" s="351">
        <v>17.85714286</v>
      </c>
    </row>
    <row r="58" spans="1:17" ht="21" customHeight="1" x14ac:dyDescent="0.25">
      <c r="A58" s="34">
        <v>2016</v>
      </c>
      <c r="B58" s="34" t="s">
        <v>54</v>
      </c>
      <c r="C58" s="90">
        <v>29033</v>
      </c>
      <c r="D58" s="298">
        <v>11.06232814</v>
      </c>
      <c r="E58" s="298">
        <v>6.5714285710000002</v>
      </c>
      <c r="F58" s="90">
        <v>19752</v>
      </c>
      <c r="G58" s="298">
        <v>37.93861587</v>
      </c>
      <c r="H58" s="298">
        <v>14.42857143</v>
      </c>
      <c r="I58" s="90">
        <v>10971</v>
      </c>
      <c r="J58" s="298">
        <v>44.956880040000001</v>
      </c>
      <c r="K58" s="298">
        <v>19.14285714</v>
      </c>
    </row>
    <row r="59" spans="1:17" x14ac:dyDescent="0.25">
      <c r="B59" s="34" t="s">
        <v>55</v>
      </c>
      <c r="C59" s="90">
        <v>28103</v>
      </c>
      <c r="D59" s="298">
        <v>11.087303629999999</v>
      </c>
      <c r="E59" s="298">
        <v>6.5714285710000002</v>
      </c>
      <c r="F59" s="90">
        <v>18237</v>
      </c>
      <c r="G59" s="298">
        <v>34.737809660000003</v>
      </c>
      <c r="H59" s="298">
        <v>12.85714286</v>
      </c>
      <c r="I59" s="90">
        <v>10528</v>
      </c>
      <c r="J59" s="298">
        <v>41.148790589999997</v>
      </c>
      <c r="K59" s="298">
        <v>18.85714286</v>
      </c>
    </row>
    <row r="60" spans="1:17" x14ac:dyDescent="0.25">
      <c r="B60" s="34" t="s">
        <v>56</v>
      </c>
      <c r="C60" s="90">
        <v>26135</v>
      </c>
      <c r="D60" s="298">
        <v>11.262779650000001</v>
      </c>
      <c r="E60" s="298">
        <v>6.4285714289999998</v>
      </c>
      <c r="F60" s="90">
        <v>18523</v>
      </c>
      <c r="G60" s="298">
        <v>36.729559109999997</v>
      </c>
      <c r="H60" s="298">
        <v>13.14285714</v>
      </c>
      <c r="I60" s="90">
        <v>9741</v>
      </c>
      <c r="J60" s="298">
        <v>42.57802496</v>
      </c>
      <c r="K60" s="298">
        <v>18.14285714</v>
      </c>
    </row>
    <row r="61" spans="1:17" x14ac:dyDescent="0.25">
      <c r="A61" s="64"/>
      <c r="B61" s="64" t="s">
        <v>53</v>
      </c>
      <c r="C61" s="66">
        <v>24642</v>
      </c>
      <c r="D61" s="351">
        <v>11.495732820000001</v>
      </c>
      <c r="E61" s="351">
        <v>6.7142857139999998</v>
      </c>
      <c r="F61" s="66">
        <v>14196</v>
      </c>
      <c r="G61" s="351">
        <v>30.990730509999999</v>
      </c>
      <c r="H61" s="351">
        <v>11.85714286</v>
      </c>
      <c r="I61" s="66">
        <v>9091</v>
      </c>
      <c r="J61" s="351">
        <v>37.344761689999999</v>
      </c>
      <c r="K61" s="351">
        <v>17.85714286</v>
      </c>
    </row>
    <row r="62" spans="1:17" ht="21" customHeight="1" x14ac:dyDescent="0.25">
      <c r="A62" s="34">
        <v>2017</v>
      </c>
      <c r="B62" s="34" t="s">
        <v>54</v>
      </c>
      <c r="C62" s="90">
        <v>25982</v>
      </c>
      <c r="D62" s="298">
        <v>11.742675050000001</v>
      </c>
      <c r="E62" s="298">
        <v>6.7142857139999998</v>
      </c>
      <c r="F62" s="90">
        <v>18106</v>
      </c>
      <c r="G62" s="298">
        <v>39.893691279999999</v>
      </c>
      <c r="H62" s="298">
        <v>15</v>
      </c>
      <c r="I62" s="90">
        <v>9429</v>
      </c>
      <c r="J62" s="298">
        <v>41.104696359999998</v>
      </c>
      <c r="K62" s="298">
        <v>19.14285714</v>
      </c>
    </row>
    <row r="63" spans="1:17" x14ac:dyDescent="0.25">
      <c r="B63" s="34" t="s">
        <v>55</v>
      </c>
      <c r="C63" s="90">
        <v>25168</v>
      </c>
      <c r="D63" s="298">
        <v>11.43247058</v>
      </c>
      <c r="E63" s="298">
        <v>6.8571428570000004</v>
      </c>
      <c r="F63" s="90">
        <v>16333</v>
      </c>
      <c r="G63" s="298">
        <v>36.686933680000003</v>
      </c>
      <c r="H63" s="298">
        <v>12.85714286</v>
      </c>
      <c r="I63" s="90">
        <v>8876</v>
      </c>
      <c r="J63" s="298">
        <v>42.454788839999999</v>
      </c>
      <c r="K63" s="298">
        <v>18.714285709999999</v>
      </c>
    </row>
    <row r="64" spans="1:17" x14ac:dyDescent="0.25">
      <c r="B64" s="34" t="s">
        <v>56</v>
      </c>
      <c r="C64" s="90">
        <v>25250</v>
      </c>
      <c r="D64" s="298">
        <v>11.387788710000001</v>
      </c>
      <c r="E64" s="298">
        <v>6.8571428570000004</v>
      </c>
      <c r="F64" s="90">
        <v>17072</v>
      </c>
      <c r="G64" s="298">
        <v>37.962715359999997</v>
      </c>
      <c r="H64" s="298">
        <v>13.42857143</v>
      </c>
      <c r="I64" s="90">
        <v>8892</v>
      </c>
      <c r="J64" s="298">
        <v>41.318701359999999</v>
      </c>
      <c r="K64" s="298">
        <v>18.571428569999998</v>
      </c>
      <c r="O64" s="90"/>
      <c r="Q64" s="90"/>
    </row>
    <row r="65" spans="1:15" x14ac:dyDescent="0.25">
      <c r="A65" s="64"/>
      <c r="B65" s="64" t="s">
        <v>53</v>
      </c>
      <c r="C65" s="66">
        <v>24624</v>
      </c>
      <c r="D65" s="351">
        <v>11.283597029999999</v>
      </c>
      <c r="E65" s="351">
        <v>6.7142857139999998</v>
      </c>
      <c r="F65" s="66">
        <v>15623</v>
      </c>
      <c r="G65" s="351">
        <v>37.95991841</v>
      </c>
      <c r="H65" s="351">
        <v>13.28571429</v>
      </c>
      <c r="I65" s="66">
        <v>8488</v>
      </c>
      <c r="J65" s="351">
        <v>41.161486969999999</v>
      </c>
      <c r="K65" s="351">
        <v>18.285714290000001</v>
      </c>
    </row>
    <row r="66" spans="1:15" ht="21" customHeight="1" x14ac:dyDescent="0.25">
      <c r="A66" s="34">
        <v>2018</v>
      </c>
      <c r="B66" s="34" t="s">
        <v>54</v>
      </c>
      <c r="C66" s="90">
        <v>23968</v>
      </c>
      <c r="D66" s="298">
        <v>12.027719749999999</v>
      </c>
      <c r="E66" s="298">
        <v>7</v>
      </c>
      <c r="F66" s="90">
        <v>16194</v>
      </c>
      <c r="G66" s="298">
        <v>39.939541290000001</v>
      </c>
      <c r="H66" s="298">
        <v>15</v>
      </c>
      <c r="I66" s="90">
        <v>8790</v>
      </c>
      <c r="J66" s="298">
        <v>45.953039580000002</v>
      </c>
      <c r="K66" s="298">
        <v>20.428571430000002</v>
      </c>
    </row>
    <row r="67" spans="1:15" ht="13.8" customHeight="1" x14ac:dyDescent="0.25">
      <c r="B67" s="34" t="s">
        <v>55</v>
      </c>
      <c r="C67" s="90">
        <v>22753</v>
      </c>
      <c r="D67" s="298">
        <v>12.15179262</v>
      </c>
      <c r="E67" s="298">
        <v>7</v>
      </c>
      <c r="F67" s="90">
        <v>14268</v>
      </c>
      <c r="G67" s="298">
        <v>37.520111659999998</v>
      </c>
      <c r="H67" s="298">
        <v>13.71428571</v>
      </c>
      <c r="I67" s="90">
        <v>8236</v>
      </c>
      <c r="J67" s="298">
        <v>42.772902819999999</v>
      </c>
      <c r="K67" s="298">
        <v>19.714285709999999</v>
      </c>
    </row>
    <row r="68" spans="1:15" ht="13.8" customHeight="1" x14ac:dyDescent="0.25">
      <c r="B68" s="34" t="s">
        <v>56</v>
      </c>
      <c r="C68" s="90">
        <v>23607</v>
      </c>
      <c r="D68" s="298">
        <v>11.780654930000001</v>
      </c>
      <c r="E68" s="298">
        <v>7</v>
      </c>
      <c r="F68" s="90">
        <v>15720</v>
      </c>
      <c r="G68" s="298">
        <v>39.698649500000002</v>
      </c>
      <c r="H68" s="298">
        <v>14.14285714</v>
      </c>
      <c r="I68" s="90">
        <v>8259</v>
      </c>
      <c r="J68" s="298">
        <v>43.023330059999999</v>
      </c>
      <c r="K68" s="298">
        <v>19.14285714</v>
      </c>
      <c r="O68" s="90"/>
    </row>
    <row r="69" spans="1:15" x14ac:dyDescent="0.25">
      <c r="A69" s="64"/>
      <c r="B69" s="34" t="s">
        <v>53</v>
      </c>
      <c r="C69" s="90">
        <v>23390</v>
      </c>
      <c r="D69" s="298">
        <v>11.75778678</v>
      </c>
      <c r="E69" s="298">
        <v>6.8571428570000004</v>
      </c>
      <c r="F69" s="90">
        <v>16028</v>
      </c>
      <c r="G69" s="298">
        <v>43.511609450000002</v>
      </c>
      <c r="H69" s="298">
        <v>15.14285714</v>
      </c>
      <c r="I69" s="90">
        <v>8249</v>
      </c>
      <c r="J69" s="298">
        <v>44.028655870000001</v>
      </c>
      <c r="K69" s="298">
        <v>19.428571430000002</v>
      </c>
    </row>
    <row r="70" spans="1:15" x14ac:dyDescent="0.25">
      <c r="A70" s="37">
        <v>2019</v>
      </c>
      <c r="B70" s="34" t="s">
        <v>200</v>
      </c>
      <c r="C70" s="90">
        <v>23681</v>
      </c>
      <c r="D70" s="298">
        <v>12.030496400000001</v>
      </c>
      <c r="E70" s="298">
        <v>7</v>
      </c>
      <c r="F70" s="90">
        <v>15837</v>
      </c>
      <c r="G70" s="298">
        <v>41.826252449999998</v>
      </c>
      <c r="H70" s="298">
        <v>15.71428571</v>
      </c>
      <c r="I70" s="90">
        <v>8369</v>
      </c>
      <c r="J70" s="298">
        <v>44.51846724</v>
      </c>
      <c r="K70" s="298">
        <v>20.571428569999998</v>
      </c>
    </row>
    <row r="71" spans="1:15" ht="13.8" thickBot="1" x14ac:dyDescent="0.3">
      <c r="A71" s="244"/>
      <c r="B71" s="34" t="s">
        <v>210</v>
      </c>
      <c r="C71" s="90">
        <v>21364</v>
      </c>
      <c r="D71" s="298">
        <v>11.976619100000001</v>
      </c>
      <c r="E71" s="298">
        <v>7</v>
      </c>
      <c r="F71" s="90">
        <v>13685</v>
      </c>
      <c r="G71" s="298">
        <v>38.542635079999997</v>
      </c>
      <c r="H71" s="298">
        <v>13.57142857</v>
      </c>
      <c r="I71" s="90">
        <v>7428</v>
      </c>
      <c r="J71" s="298">
        <v>42.604146329999999</v>
      </c>
      <c r="K71" s="298">
        <v>19.571428569999998</v>
      </c>
    </row>
    <row r="72" spans="1:15" ht="13.8" thickTop="1" x14ac:dyDescent="0.25"/>
    <row r="74" spans="1:15" x14ac:dyDescent="0.25">
      <c r="A74" s="81" t="s">
        <v>230</v>
      </c>
    </row>
    <row r="75" spans="1:15" x14ac:dyDescent="0.25">
      <c r="A75" s="123" t="s">
        <v>107</v>
      </c>
    </row>
    <row r="76" spans="1:15" ht="21" customHeight="1" x14ac:dyDescent="0.25">
      <c r="A76" s="513" t="s">
        <v>132</v>
      </c>
      <c r="B76" s="514"/>
      <c r="C76" s="514"/>
      <c r="D76" s="514"/>
      <c r="E76" s="514"/>
      <c r="F76" s="514"/>
      <c r="G76" s="514"/>
      <c r="H76" s="514"/>
    </row>
    <row r="77" spans="1:15" x14ac:dyDescent="0.25">
      <c r="A77" s="499" t="s">
        <v>182</v>
      </c>
      <c r="B77" s="500"/>
      <c r="C77" s="500"/>
      <c r="D77" s="500"/>
      <c r="E77" s="500"/>
      <c r="F77" s="500"/>
      <c r="G77" s="500"/>
      <c r="H77" s="500"/>
    </row>
    <row r="78" spans="1:15" x14ac:dyDescent="0.25">
      <c r="A78" s="474" t="s">
        <v>52</v>
      </c>
    </row>
    <row r="79" spans="1:15" x14ac:dyDescent="0.25">
      <c r="A79" s="475" t="s">
        <v>73</v>
      </c>
    </row>
  </sheetData>
  <mergeCells count="11">
    <mergeCell ref="I3:I4"/>
    <mergeCell ref="J3:K3"/>
    <mergeCell ref="A76:H76"/>
    <mergeCell ref="A77:H77"/>
    <mergeCell ref="A1:H1"/>
    <mergeCell ref="A3:A4"/>
    <mergeCell ref="B3:B4"/>
    <mergeCell ref="C3:C4"/>
    <mergeCell ref="D3:E3"/>
    <mergeCell ref="F3:F4"/>
    <mergeCell ref="G3:H3"/>
  </mergeCells>
  <hyperlinks>
    <hyperlink ref="K1" location="'Index of Tables'!A1" display=" Back"/>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zoomScaleNormal="100" workbookViewId="0">
      <pane ySplit="4" topLeftCell="A35" activePane="bottomLeft" state="frozen"/>
      <selection pane="bottomLeft" activeCell="E73" sqref="E73"/>
    </sheetView>
  </sheetViews>
  <sheetFormatPr defaultRowHeight="13.2" x14ac:dyDescent="0.25"/>
  <cols>
    <col min="1" max="1" width="20" style="297" customWidth="1"/>
    <col min="2" max="2" width="17.33203125" style="297" customWidth="1"/>
    <col min="3" max="8" width="8.88671875" style="297"/>
    <col min="9" max="9" width="8.109375" style="297" customWidth="1"/>
    <col min="10" max="10" width="8.88671875" style="297"/>
    <col min="11" max="11" width="4.5546875" style="297" customWidth="1"/>
    <col min="12" max="236" width="8.88671875" style="297"/>
    <col min="237" max="237" width="14.88671875" style="297" customWidth="1"/>
    <col min="238" max="238" width="17.33203125" style="297" customWidth="1"/>
    <col min="239" max="244" width="8.88671875" style="297"/>
    <col min="245" max="245" width="8.109375" style="297" customWidth="1"/>
    <col min="246" max="246" width="8.88671875" style="297"/>
    <col min="247" max="247" width="4.5546875" style="297" customWidth="1"/>
    <col min="248" max="248" width="18.5546875" style="297" customWidth="1"/>
    <col min="249" max="492" width="8.88671875" style="297"/>
    <col min="493" max="493" width="14.88671875" style="297" customWidth="1"/>
    <col min="494" max="494" width="17.33203125" style="297" customWidth="1"/>
    <col min="495" max="500" width="8.88671875" style="297"/>
    <col min="501" max="501" width="8.109375" style="297" customWidth="1"/>
    <col min="502" max="502" width="8.88671875" style="297"/>
    <col min="503" max="503" width="4.5546875" style="297" customWidth="1"/>
    <col min="504" max="504" width="18.5546875" style="297" customWidth="1"/>
    <col min="505" max="748" width="8.88671875" style="297"/>
    <col min="749" max="749" width="14.88671875" style="297" customWidth="1"/>
    <col min="750" max="750" width="17.33203125" style="297" customWidth="1"/>
    <col min="751" max="756" width="8.88671875" style="297"/>
    <col min="757" max="757" width="8.109375" style="297" customWidth="1"/>
    <col min="758" max="758" width="8.88671875" style="297"/>
    <col min="759" max="759" width="4.5546875" style="297" customWidth="1"/>
    <col min="760" max="760" width="18.5546875" style="297" customWidth="1"/>
    <col min="761" max="1004" width="8.88671875" style="297"/>
    <col min="1005" max="1005" width="14.88671875" style="297" customWidth="1"/>
    <col min="1006" max="1006" width="17.33203125" style="297" customWidth="1"/>
    <col min="1007" max="1012" width="8.88671875" style="297"/>
    <col min="1013" max="1013" width="8.109375" style="297" customWidth="1"/>
    <col min="1014" max="1014" width="8.88671875" style="297"/>
    <col min="1015" max="1015" width="4.5546875" style="297" customWidth="1"/>
    <col min="1016" max="1016" width="18.5546875" style="297" customWidth="1"/>
    <col min="1017" max="1260" width="8.88671875" style="297"/>
    <col min="1261" max="1261" width="14.88671875" style="297" customWidth="1"/>
    <col min="1262" max="1262" width="17.33203125" style="297" customWidth="1"/>
    <col min="1263" max="1268" width="8.88671875" style="297"/>
    <col min="1269" max="1269" width="8.109375" style="297" customWidth="1"/>
    <col min="1270" max="1270" width="8.88671875" style="297"/>
    <col min="1271" max="1271" width="4.5546875" style="297" customWidth="1"/>
    <col min="1272" max="1272" width="18.5546875" style="297" customWidth="1"/>
    <col min="1273" max="1516" width="8.88671875" style="297"/>
    <col min="1517" max="1517" width="14.88671875" style="297" customWidth="1"/>
    <col min="1518" max="1518" width="17.33203125" style="297" customWidth="1"/>
    <col min="1519" max="1524" width="8.88671875" style="297"/>
    <col min="1525" max="1525" width="8.109375" style="297" customWidth="1"/>
    <col min="1526" max="1526" width="8.88671875" style="297"/>
    <col min="1527" max="1527" width="4.5546875" style="297" customWidth="1"/>
    <col min="1528" max="1528" width="18.5546875" style="297" customWidth="1"/>
    <col min="1529" max="1772" width="8.88671875" style="297"/>
    <col min="1773" max="1773" width="14.88671875" style="297" customWidth="1"/>
    <col min="1774" max="1774" width="17.33203125" style="297" customWidth="1"/>
    <col min="1775" max="1780" width="8.88671875" style="297"/>
    <col min="1781" max="1781" width="8.109375" style="297" customWidth="1"/>
    <col min="1782" max="1782" width="8.88671875" style="297"/>
    <col min="1783" max="1783" width="4.5546875" style="297" customWidth="1"/>
    <col min="1784" max="1784" width="18.5546875" style="297" customWidth="1"/>
    <col min="1785" max="2028" width="8.88671875" style="297"/>
    <col min="2029" max="2029" width="14.88671875" style="297" customWidth="1"/>
    <col min="2030" max="2030" width="17.33203125" style="297" customWidth="1"/>
    <col min="2031" max="2036" width="8.88671875" style="297"/>
    <col min="2037" max="2037" width="8.109375" style="297" customWidth="1"/>
    <col min="2038" max="2038" width="8.88671875" style="297"/>
    <col min="2039" max="2039" width="4.5546875" style="297" customWidth="1"/>
    <col min="2040" max="2040" width="18.5546875" style="297" customWidth="1"/>
    <col min="2041" max="2284" width="8.88671875" style="297"/>
    <col min="2285" max="2285" width="14.88671875" style="297" customWidth="1"/>
    <col min="2286" max="2286" width="17.33203125" style="297" customWidth="1"/>
    <col min="2287" max="2292" width="8.88671875" style="297"/>
    <col min="2293" max="2293" width="8.109375" style="297" customWidth="1"/>
    <col min="2294" max="2294" width="8.88671875" style="297"/>
    <col min="2295" max="2295" width="4.5546875" style="297" customWidth="1"/>
    <col min="2296" max="2296" width="18.5546875" style="297" customWidth="1"/>
    <col min="2297" max="2540" width="8.88671875" style="297"/>
    <col min="2541" max="2541" width="14.88671875" style="297" customWidth="1"/>
    <col min="2542" max="2542" width="17.33203125" style="297" customWidth="1"/>
    <col min="2543" max="2548" width="8.88671875" style="297"/>
    <col min="2549" max="2549" width="8.109375" style="297" customWidth="1"/>
    <col min="2550" max="2550" width="8.88671875" style="297"/>
    <col min="2551" max="2551" width="4.5546875" style="297" customWidth="1"/>
    <col min="2552" max="2552" width="18.5546875" style="297" customWidth="1"/>
    <col min="2553" max="2796" width="8.88671875" style="297"/>
    <col min="2797" max="2797" width="14.88671875" style="297" customWidth="1"/>
    <col min="2798" max="2798" width="17.33203125" style="297" customWidth="1"/>
    <col min="2799" max="2804" width="8.88671875" style="297"/>
    <col min="2805" max="2805" width="8.109375" style="297" customWidth="1"/>
    <col min="2806" max="2806" width="8.88671875" style="297"/>
    <col min="2807" max="2807" width="4.5546875" style="297" customWidth="1"/>
    <col min="2808" max="2808" width="18.5546875" style="297" customWidth="1"/>
    <col min="2809" max="3052" width="8.88671875" style="297"/>
    <col min="3053" max="3053" width="14.88671875" style="297" customWidth="1"/>
    <col min="3054" max="3054" width="17.33203125" style="297" customWidth="1"/>
    <col min="3055" max="3060" width="8.88671875" style="297"/>
    <col min="3061" max="3061" width="8.109375" style="297" customWidth="1"/>
    <col min="3062" max="3062" width="8.88671875" style="297"/>
    <col min="3063" max="3063" width="4.5546875" style="297" customWidth="1"/>
    <col min="3064" max="3064" width="18.5546875" style="297" customWidth="1"/>
    <col min="3065" max="3308" width="8.88671875" style="297"/>
    <col min="3309" max="3309" width="14.88671875" style="297" customWidth="1"/>
    <col min="3310" max="3310" width="17.33203125" style="297" customWidth="1"/>
    <col min="3311" max="3316" width="8.88671875" style="297"/>
    <col min="3317" max="3317" width="8.109375" style="297" customWidth="1"/>
    <col min="3318" max="3318" width="8.88671875" style="297"/>
    <col min="3319" max="3319" width="4.5546875" style="297" customWidth="1"/>
    <col min="3320" max="3320" width="18.5546875" style="297" customWidth="1"/>
    <col min="3321" max="3564" width="8.88671875" style="297"/>
    <col min="3565" max="3565" width="14.88671875" style="297" customWidth="1"/>
    <col min="3566" max="3566" width="17.33203125" style="297" customWidth="1"/>
    <col min="3567" max="3572" width="8.88671875" style="297"/>
    <col min="3573" max="3573" width="8.109375" style="297" customWidth="1"/>
    <col min="3574" max="3574" width="8.88671875" style="297"/>
    <col min="3575" max="3575" width="4.5546875" style="297" customWidth="1"/>
    <col min="3576" max="3576" width="18.5546875" style="297" customWidth="1"/>
    <col min="3577" max="3820" width="8.88671875" style="297"/>
    <col min="3821" max="3821" width="14.88671875" style="297" customWidth="1"/>
    <col min="3822" max="3822" width="17.33203125" style="297" customWidth="1"/>
    <col min="3823" max="3828" width="8.88671875" style="297"/>
    <col min="3829" max="3829" width="8.109375" style="297" customWidth="1"/>
    <col min="3830" max="3830" width="8.88671875" style="297"/>
    <col min="3831" max="3831" width="4.5546875" style="297" customWidth="1"/>
    <col min="3832" max="3832" width="18.5546875" style="297" customWidth="1"/>
    <col min="3833" max="4076" width="8.88671875" style="297"/>
    <col min="4077" max="4077" width="14.88671875" style="297" customWidth="1"/>
    <col min="4078" max="4078" width="17.33203125" style="297" customWidth="1"/>
    <col min="4079" max="4084" width="8.88671875" style="297"/>
    <col min="4085" max="4085" width="8.109375" style="297" customWidth="1"/>
    <col min="4086" max="4086" width="8.88671875" style="297"/>
    <col min="4087" max="4087" width="4.5546875" style="297" customWidth="1"/>
    <col min="4088" max="4088" width="18.5546875" style="297" customWidth="1"/>
    <col min="4089" max="4332" width="8.88671875" style="297"/>
    <col min="4333" max="4333" width="14.88671875" style="297" customWidth="1"/>
    <col min="4334" max="4334" width="17.33203125" style="297" customWidth="1"/>
    <col min="4335" max="4340" width="8.88671875" style="297"/>
    <col min="4341" max="4341" width="8.109375" style="297" customWidth="1"/>
    <col min="4342" max="4342" width="8.88671875" style="297"/>
    <col min="4343" max="4343" width="4.5546875" style="297" customWidth="1"/>
    <col min="4344" max="4344" width="18.5546875" style="297" customWidth="1"/>
    <col min="4345" max="4588" width="8.88671875" style="297"/>
    <col min="4589" max="4589" width="14.88671875" style="297" customWidth="1"/>
    <col min="4590" max="4590" width="17.33203125" style="297" customWidth="1"/>
    <col min="4591" max="4596" width="8.88671875" style="297"/>
    <col min="4597" max="4597" width="8.109375" style="297" customWidth="1"/>
    <col min="4598" max="4598" width="8.88671875" style="297"/>
    <col min="4599" max="4599" width="4.5546875" style="297" customWidth="1"/>
    <col min="4600" max="4600" width="18.5546875" style="297" customWidth="1"/>
    <col min="4601" max="4844" width="8.88671875" style="297"/>
    <col min="4845" max="4845" width="14.88671875" style="297" customWidth="1"/>
    <col min="4846" max="4846" width="17.33203125" style="297" customWidth="1"/>
    <col min="4847" max="4852" width="8.88671875" style="297"/>
    <col min="4853" max="4853" width="8.109375" style="297" customWidth="1"/>
    <col min="4854" max="4854" width="8.88671875" style="297"/>
    <col min="4855" max="4855" width="4.5546875" style="297" customWidth="1"/>
    <col min="4856" max="4856" width="18.5546875" style="297" customWidth="1"/>
    <col min="4857" max="5100" width="8.88671875" style="297"/>
    <col min="5101" max="5101" width="14.88671875" style="297" customWidth="1"/>
    <col min="5102" max="5102" width="17.33203125" style="297" customWidth="1"/>
    <col min="5103" max="5108" width="8.88671875" style="297"/>
    <col min="5109" max="5109" width="8.109375" style="297" customWidth="1"/>
    <col min="5110" max="5110" width="8.88671875" style="297"/>
    <col min="5111" max="5111" width="4.5546875" style="297" customWidth="1"/>
    <col min="5112" max="5112" width="18.5546875" style="297" customWidth="1"/>
    <col min="5113" max="5356" width="8.88671875" style="297"/>
    <col min="5357" max="5357" width="14.88671875" style="297" customWidth="1"/>
    <col min="5358" max="5358" width="17.33203125" style="297" customWidth="1"/>
    <col min="5359" max="5364" width="8.88671875" style="297"/>
    <col min="5365" max="5365" width="8.109375" style="297" customWidth="1"/>
    <col min="5366" max="5366" width="8.88671875" style="297"/>
    <col min="5367" max="5367" width="4.5546875" style="297" customWidth="1"/>
    <col min="5368" max="5368" width="18.5546875" style="297" customWidth="1"/>
    <col min="5369" max="5612" width="8.88671875" style="297"/>
    <col min="5613" max="5613" width="14.88671875" style="297" customWidth="1"/>
    <col min="5614" max="5614" width="17.33203125" style="297" customWidth="1"/>
    <col min="5615" max="5620" width="8.88671875" style="297"/>
    <col min="5621" max="5621" width="8.109375" style="297" customWidth="1"/>
    <col min="5622" max="5622" width="8.88671875" style="297"/>
    <col min="5623" max="5623" width="4.5546875" style="297" customWidth="1"/>
    <col min="5624" max="5624" width="18.5546875" style="297" customWidth="1"/>
    <col min="5625" max="5868" width="8.88671875" style="297"/>
    <col min="5869" max="5869" width="14.88671875" style="297" customWidth="1"/>
    <col min="5870" max="5870" width="17.33203125" style="297" customWidth="1"/>
    <col min="5871" max="5876" width="8.88671875" style="297"/>
    <col min="5877" max="5877" width="8.109375" style="297" customWidth="1"/>
    <col min="5878" max="5878" width="8.88671875" style="297"/>
    <col min="5879" max="5879" width="4.5546875" style="297" customWidth="1"/>
    <col min="5880" max="5880" width="18.5546875" style="297" customWidth="1"/>
    <col min="5881" max="6124" width="8.88671875" style="297"/>
    <col min="6125" max="6125" width="14.88671875" style="297" customWidth="1"/>
    <col min="6126" max="6126" width="17.33203125" style="297" customWidth="1"/>
    <col min="6127" max="6132" width="8.88671875" style="297"/>
    <col min="6133" max="6133" width="8.109375" style="297" customWidth="1"/>
    <col min="6134" max="6134" width="8.88671875" style="297"/>
    <col min="6135" max="6135" width="4.5546875" style="297" customWidth="1"/>
    <col min="6136" max="6136" width="18.5546875" style="297" customWidth="1"/>
    <col min="6137" max="6380" width="8.88671875" style="297"/>
    <col min="6381" max="6381" width="14.88671875" style="297" customWidth="1"/>
    <col min="6382" max="6382" width="17.33203125" style="297" customWidth="1"/>
    <col min="6383" max="6388" width="8.88671875" style="297"/>
    <col min="6389" max="6389" width="8.109375" style="297" customWidth="1"/>
    <col min="6390" max="6390" width="8.88671875" style="297"/>
    <col min="6391" max="6391" width="4.5546875" style="297" customWidth="1"/>
    <col min="6392" max="6392" width="18.5546875" style="297" customWidth="1"/>
    <col min="6393" max="6636" width="8.88671875" style="297"/>
    <col min="6637" max="6637" width="14.88671875" style="297" customWidth="1"/>
    <col min="6638" max="6638" width="17.33203125" style="297" customWidth="1"/>
    <col min="6639" max="6644" width="8.88671875" style="297"/>
    <col min="6645" max="6645" width="8.109375" style="297" customWidth="1"/>
    <col min="6646" max="6646" width="8.88671875" style="297"/>
    <col min="6647" max="6647" width="4.5546875" style="297" customWidth="1"/>
    <col min="6648" max="6648" width="18.5546875" style="297" customWidth="1"/>
    <col min="6649" max="6892" width="8.88671875" style="297"/>
    <col min="6893" max="6893" width="14.88671875" style="297" customWidth="1"/>
    <col min="6894" max="6894" width="17.33203125" style="297" customWidth="1"/>
    <col min="6895" max="6900" width="8.88671875" style="297"/>
    <col min="6901" max="6901" width="8.109375" style="297" customWidth="1"/>
    <col min="6902" max="6902" width="8.88671875" style="297"/>
    <col min="6903" max="6903" width="4.5546875" style="297" customWidth="1"/>
    <col min="6904" max="6904" width="18.5546875" style="297" customWidth="1"/>
    <col min="6905" max="7148" width="8.88671875" style="297"/>
    <col min="7149" max="7149" width="14.88671875" style="297" customWidth="1"/>
    <col min="7150" max="7150" width="17.33203125" style="297" customWidth="1"/>
    <col min="7151" max="7156" width="8.88671875" style="297"/>
    <col min="7157" max="7157" width="8.109375" style="297" customWidth="1"/>
    <col min="7158" max="7158" width="8.88671875" style="297"/>
    <col min="7159" max="7159" width="4.5546875" style="297" customWidth="1"/>
    <col min="7160" max="7160" width="18.5546875" style="297" customWidth="1"/>
    <col min="7161" max="7404" width="8.88671875" style="297"/>
    <col min="7405" max="7405" width="14.88671875" style="297" customWidth="1"/>
    <col min="7406" max="7406" width="17.33203125" style="297" customWidth="1"/>
    <col min="7407" max="7412" width="8.88671875" style="297"/>
    <col min="7413" max="7413" width="8.109375" style="297" customWidth="1"/>
    <col min="7414" max="7414" width="8.88671875" style="297"/>
    <col min="7415" max="7415" width="4.5546875" style="297" customWidth="1"/>
    <col min="7416" max="7416" width="18.5546875" style="297" customWidth="1"/>
    <col min="7417" max="7660" width="8.88671875" style="297"/>
    <col min="7661" max="7661" width="14.88671875" style="297" customWidth="1"/>
    <col min="7662" max="7662" width="17.33203125" style="297" customWidth="1"/>
    <col min="7663" max="7668" width="8.88671875" style="297"/>
    <col min="7669" max="7669" width="8.109375" style="297" customWidth="1"/>
    <col min="7670" max="7670" width="8.88671875" style="297"/>
    <col min="7671" max="7671" width="4.5546875" style="297" customWidth="1"/>
    <col min="7672" max="7672" width="18.5546875" style="297" customWidth="1"/>
    <col min="7673" max="7916" width="8.88671875" style="297"/>
    <col min="7917" max="7917" width="14.88671875" style="297" customWidth="1"/>
    <col min="7918" max="7918" width="17.33203125" style="297" customWidth="1"/>
    <col min="7919" max="7924" width="8.88671875" style="297"/>
    <col min="7925" max="7925" width="8.109375" style="297" customWidth="1"/>
    <col min="7926" max="7926" width="8.88671875" style="297"/>
    <col min="7927" max="7927" width="4.5546875" style="297" customWidth="1"/>
    <col min="7928" max="7928" width="18.5546875" style="297" customWidth="1"/>
    <col min="7929" max="8172" width="8.88671875" style="297"/>
    <col min="8173" max="8173" width="14.88671875" style="297" customWidth="1"/>
    <col min="8174" max="8174" width="17.33203125" style="297" customWidth="1"/>
    <col min="8175" max="8180" width="8.88671875" style="297"/>
    <col min="8181" max="8181" width="8.109375" style="297" customWidth="1"/>
    <col min="8182" max="8182" width="8.88671875" style="297"/>
    <col min="8183" max="8183" width="4.5546875" style="297" customWidth="1"/>
    <col min="8184" max="8184" width="18.5546875" style="297" customWidth="1"/>
    <col min="8185" max="8428" width="8.88671875" style="297"/>
    <col min="8429" max="8429" width="14.88671875" style="297" customWidth="1"/>
    <col min="8430" max="8430" width="17.33203125" style="297" customWidth="1"/>
    <col min="8431" max="8436" width="8.88671875" style="297"/>
    <col min="8437" max="8437" width="8.109375" style="297" customWidth="1"/>
    <col min="8438" max="8438" width="8.88671875" style="297"/>
    <col min="8439" max="8439" width="4.5546875" style="297" customWidth="1"/>
    <col min="8440" max="8440" width="18.5546875" style="297" customWidth="1"/>
    <col min="8441" max="8684" width="8.88671875" style="297"/>
    <col min="8685" max="8685" width="14.88671875" style="297" customWidth="1"/>
    <col min="8686" max="8686" width="17.33203125" style="297" customWidth="1"/>
    <col min="8687" max="8692" width="8.88671875" style="297"/>
    <col min="8693" max="8693" width="8.109375" style="297" customWidth="1"/>
    <col min="8694" max="8694" width="8.88671875" style="297"/>
    <col min="8695" max="8695" width="4.5546875" style="297" customWidth="1"/>
    <col min="8696" max="8696" width="18.5546875" style="297" customWidth="1"/>
    <col min="8697" max="8940" width="8.88671875" style="297"/>
    <col min="8941" max="8941" width="14.88671875" style="297" customWidth="1"/>
    <col min="8942" max="8942" width="17.33203125" style="297" customWidth="1"/>
    <col min="8943" max="8948" width="8.88671875" style="297"/>
    <col min="8949" max="8949" width="8.109375" style="297" customWidth="1"/>
    <col min="8950" max="8950" width="8.88671875" style="297"/>
    <col min="8951" max="8951" width="4.5546875" style="297" customWidth="1"/>
    <col min="8952" max="8952" width="18.5546875" style="297" customWidth="1"/>
    <col min="8953" max="9196" width="8.88671875" style="297"/>
    <col min="9197" max="9197" width="14.88671875" style="297" customWidth="1"/>
    <col min="9198" max="9198" width="17.33203125" style="297" customWidth="1"/>
    <col min="9199" max="9204" width="8.88671875" style="297"/>
    <col min="9205" max="9205" width="8.109375" style="297" customWidth="1"/>
    <col min="9206" max="9206" width="8.88671875" style="297"/>
    <col min="9207" max="9207" width="4.5546875" style="297" customWidth="1"/>
    <col min="9208" max="9208" width="18.5546875" style="297" customWidth="1"/>
    <col min="9209" max="9452" width="8.88671875" style="297"/>
    <col min="9453" max="9453" width="14.88671875" style="297" customWidth="1"/>
    <col min="9454" max="9454" width="17.33203125" style="297" customWidth="1"/>
    <col min="9455" max="9460" width="8.88671875" style="297"/>
    <col min="9461" max="9461" width="8.109375" style="297" customWidth="1"/>
    <col min="9462" max="9462" width="8.88671875" style="297"/>
    <col min="9463" max="9463" width="4.5546875" style="297" customWidth="1"/>
    <col min="9464" max="9464" width="18.5546875" style="297" customWidth="1"/>
    <col min="9465" max="9708" width="8.88671875" style="297"/>
    <col min="9709" max="9709" width="14.88671875" style="297" customWidth="1"/>
    <col min="9710" max="9710" width="17.33203125" style="297" customWidth="1"/>
    <col min="9711" max="9716" width="8.88671875" style="297"/>
    <col min="9717" max="9717" width="8.109375" style="297" customWidth="1"/>
    <col min="9718" max="9718" width="8.88671875" style="297"/>
    <col min="9719" max="9719" width="4.5546875" style="297" customWidth="1"/>
    <col min="9720" max="9720" width="18.5546875" style="297" customWidth="1"/>
    <col min="9721" max="9964" width="8.88671875" style="297"/>
    <col min="9965" max="9965" width="14.88671875" style="297" customWidth="1"/>
    <col min="9966" max="9966" width="17.33203125" style="297" customWidth="1"/>
    <col min="9967" max="9972" width="8.88671875" style="297"/>
    <col min="9973" max="9973" width="8.109375" style="297" customWidth="1"/>
    <col min="9974" max="9974" width="8.88671875" style="297"/>
    <col min="9975" max="9975" width="4.5546875" style="297" customWidth="1"/>
    <col min="9976" max="9976" width="18.5546875" style="297" customWidth="1"/>
    <col min="9977" max="10220" width="8.88671875" style="297"/>
    <col min="10221" max="10221" width="14.88671875" style="297" customWidth="1"/>
    <col min="10222" max="10222" width="17.33203125" style="297" customWidth="1"/>
    <col min="10223" max="10228" width="8.88671875" style="297"/>
    <col min="10229" max="10229" width="8.109375" style="297" customWidth="1"/>
    <col min="10230" max="10230" width="8.88671875" style="297"/>
    <col min="10231" max="10231" width="4.5546875" style="297" customWidth="1"/>
    <col min="10232" max="10232" width="18.5546875" style="297" customWidth="1"/>
    <col min="10233" max="10476" width="8.88671875" style="297"/>
    <col min="10477" max="10477" width="14.88671875" style="297" customWidth="1"/>
    <col min="10478" max="10478" width="17.33203125" style="297" customWidth="1"/>
    <col min="10479" max="10484" width="8.88671875" style="297"/>
    <col min="10485" max="10485" width="8.109375" style="297" customWidth="1"/>
    <col min="10486" max="10486" width="8.88671875" style="297"/>
    <col min="10487" max="10487" width="4.5546875" style="297" customWidth="1"/>
    <col min="10488" max="10488" width="18.5546875" style="297" customWidth="1"/>
    <col min="10489" max="10732" width="8.88671875" style="297"/>
    <col min="10733" max="10733" width="14.88671875" style="297" customWidth="1"/>
    <col min="10734" max="10734" width="17.33203125" style="297" customWidth="1"/>
    <col min="10735" max="10740" width="8.88671875" style="297"/>
    <col min="10741" max="10741" width="8.109375" style="297" customWidth="1"/>
    <col min="10742" max="10742" width="8.88671875" style="297"/>
    <col min="10743" max="10743" width="4.5546875" style="297" customWidth="1"/>
    <col min="10744" max="10744" width="18.5546875" style="297" customWidth="1"/>
    <col min="10745" max="10988" width="8.88671875" style="297"/>
    <col min="10989" max="10989" width="14.88671875" style="297" customWidth="1"/>
    <col min="10990" max="10990" width="17.33203125" style="297" customWidth="1"/>
    <col min="10991" max="10996" width="8.88671875" style="297"/>
    <col min="10997" max="10997" width="8.109375" style="297" customWidth="1"/>
    <col min="10998" max="10998" width="8.88671875" style="297"/>
    <col min="10999" max="10999" width="4.5546875" style="297" customWidth="1"/>
    <col min="11000" max="11000" width="18.5546875" style="297" customWidth="1"/>
    <col min="11001" max="11244" width="8.88671875" style="297"/>
    <col min="11245" max="11245" width="14.88671875" style="297" customWidth="1"/>
    <col min="11246" max="11246" width="17.33203125" style="297" customWidth="1"/>
    <col min="11247" max="11252" width="8.88671875" style="297"/>
    <col min="11253" max="11253" width="8.109375" style="297" customWidth="1"/>
    <col min="11254" max="11254" width="8.88671875" style="297"/>
    <col min="11255" max="11255" width="4.5546875" style="297" customWidth="1"/>
    <col min="11256" max="11256" width="18.5546875" style="297" customWidth="1"/>
    <col min="11257" max="11500" width="8.88671875" style="297"/>
    <col min="11501" max="11501" width="14.88671875" style="297" customWidth="1"/>
    <col min="11502" max="11502" width="17.33203125" style="297" customWidth="1"/>
    <col min="11503" max="11508" width="8.88671875" style="297"/>
    <col min="11509" max="11509" width="8.109375" style="297" customWidth="1"/>
    <col min="11510" max="11510" width="8.88671875" style="297"/>
    <col min="11511" max="11511" width="4.5546875" style="297" customWidth="1"/>
    <col min="11512" max="11512" width="18.5546875" style="297" customWidth="1"/>
    <col min="11513" max="11756" width="8.88671875" style="297"/>
    <col min="11757" max="11757" width="14.88671875" style="297" customWidth="1"/>
    <col min="11758" max="11758" width="17.33203125" style="297" customWidth="1"/>
    <col min="11759" max="11764" width="8.88671875" style="297"/>
    <col min="11765" max="11765" width="8.109375" style="297" customWidth="1"/>
    <col min="11766" max="11766" width="8.88671875" style="297"/>
    <col min="11767" max="11767" width="4.5546875" style="297" customWidth="1"/>
    <col min="11768" max="11768" width="18.5546875" style="297" customWidth="1"/>
    <col min="11769" max="12012" width="8.88671875" style="297"/>
    <col min="12013" max="12013" width="14.88671875" style="297" customWidth="1"/>
    <col min="12014" max="12014" width="17.33203125" style="297" customWidth="1"/>
    <col min="12015" max="12020" width="8.88671875" style="297"/>
    <col min="12021" max="12021" width="8.109375" style="297" customWidth="1"/>
    <col min="12022" max="12022" width="8.88671875" style="297"/>
    <col min="12023" max="12023" width="4.5546875" style="297" customWidth="1"/>
    <col min="12024" max="12024" width="18.5546875" style="297" customWidth="1"/>
    <col min="12025" max="12268" width="8.88671875" style="297"/>
    <col min="12269" max="12269" width="14.88671875" style="297" customWidth="1"/>
    <col min="12270" max="12270" width="17.33203125" style="297" customWidth="1"/>
    <col min="12271" max="12276" width="8.88671875" style="297"/>
    <col min="12277" max="12277" width="8.109375" style="297" customWidth="1"/>
    <col min="12278" max="12278" width="8.88671875" style="297"/>
    <col min="12279" max="12279" width="4.5546875" style="297" customWidth="1"/>
    <col min="12280" max="12280" width="18.5546875" style="297" customWidth="1"/>
    <col min="12281" max="12524" width="8.88671875" style="297"/>
    <col min="12525" max="12525" width="14.88671875" style="297" customWidth="1"/>
    <col min="12526" max="12526" width="17.33203125" style="297" customWidth="1"/>
    <col min="12527" max="12532" width="8.88671875" style="297"/>
    <col min="12533" max="12533" width="8.109375" style="297" customWidth="1"/>
    <col min="12534" max="12534" width="8.88671875" style="297"/>
    <col min="12535" max="12535" width="4.5546875" style="297" customWidth="1"/>
    <col min="12536" max="12536" width="18.5546875" style="297" customWidth="1"/>
    <col min="12537" max="12780" width="8.88671875" style="297"/>
    <col min="12781" max="12781" width="14.88671875" style="297" customWidth="1"/>
    <col min="12782" max="12782" width="17.33203125" style="297" customWidth="1"/>
    <col min="12783" max="12788" width="8.88671875" style="297"/>
    <col min="12789" max="12789" width="8.109375" style="297" customWidth="1"/>
    <col min="12790" max="12790" width="8.88671875" style="297"/>
    <col min="12791" max="12791" width="4.5546875" style="297" customWidth="1"/>
    <col min="12792" max="12792" width="18.5546875" style="297" customWidth="1"/>
    <col min="12793" max="13036" width="8.88671875" style="297"/>
    <col min="13037" max="13037" width="14.88671875" style="297" customWidth="1"/>
    <col min="13038" max="13038" width="17.33203125" style="297" customWidth="1"/>
    <col min="13039" max="13044" width="8.88671875" style="297"/>
    <col min="13045" max="13045" width="8.109375" style="297" customWidth="1"/>
    <col min="13046" max="13046" width="8.88671875" style="297"/>
    <col min="13047" max="13047" width="4.5546875" style="297" customWidth="1"/>
    <col min="13048" max="13048" width="18.5546875" style="297" customWidth="1"/>
    <col min="13049" max="13292" width="8.88671875" style="297"/>
    <col min="13293" max="13293" width="14.88671875" style="297" customWidth="1"/>
    <col min="13294" max="13294" width="17.33203125" style="297" customWidth="1"/>
    <col min="13295" max="13300" width="8.88671875" style="297"/>
    <col min="13301" max="13301" width="8.109375" style="297" customWidth="1"/>
    <col min="13302" max="13302" width="8.88671875" style="297"/>
    <col min="13303" max="13303" width="4.5546875" style="297" customWidth="1"/>
    <col min="13304" max="13304" width="18.5546875" style="297" customWidth="1"/>
    <col min="13305" max="13548" width="8.88671875" style="297"/>
    <col min="13549" max="13549" width="14.88671875" style="297" customWidth="1"/>
    <col min="13550" max="13550" width="17.33203125" style="297" customWidth="1"/>
    <col min="13551" max="13556" width="8.88671875" style="297"/>
    <col min="13557" max="13557" width="8.109375" style="297" customWidth="1"/>
    <col min="13558" max="13558" width="8.88671875" style="297"/>
    <col min="13559" max="13559" width="4.5546875" style="297" customWidth="1"/>
    <col min="13560" max="13560" width="18.5546875" style="297" customWidth="1"/>
    <col min="13561" max="13804" width="8.88671875" style="297"/>
    <col min="13805" max="13805" width="14.88671875" style="297" customWidth="1"/>
    <col min="13806" max="13806" width="17.33203125" style="297" customWidth="1"/>
    <col min="13807" max="13812" width="8.88671875" style="297"/>
    <col min="13813" max="13813" width="8.109375" style="297" customWidth="1"/>
    <col min="13814" max="13814" width="8.88671875" style="297"/>
    <col min="13815" max="13815" width="4.5546875" style="297" customWidth="1"/>
    <col min="13816" max="13816" width="18.5546875" style="297" customWidth="1"/>
    <col min="13817" max="14060" width="8.88671875" style="297"/>
    <col min="14061" max="14061" width="14.88671875" style="297" customWidth="1"/>
    <col min="14062" max="14062" width="17.33203125" style="297" customWidth="1"/>
    <col min="14063" max="14068" width="8.88671875" style="297"/>
    <col min="14069" max="14069" width="8.109375" style="297" customWidth="1"/>
    <col min="14070" max="14070" width="8.88671875" style="297"/>
    <col min="14071" max="14071" width="4.5546875" style="297" customWidth="1"/>
    <col min="14072" max="14072" width="18.5546875" style="297" customWidth="1"/>
    <col min="14073" max="14316" width="8.88671875" style="297"/>
    <col min="14317" max="14317" width="14.88671875" style="297" customWidth="1"/>
    <col min="14318" max="14318" width="17.33203125" style="297" customWidth="1"/>
    <col min="14319" max="14324" width="8.88671875" style="297"/>
    <col min="14325" max="14325" width="8.109375" style="297" customWidth="1"/>
    <col min="14326" max="14326" width="8.88671875" style="297"/>
    <col min="14327" max="14327" width="4.5546875" style="297" customWidth="1"/>
    <col min="14328" max="14328" width="18.5546875" style="297" customWidth="1"/>
    <col min="14329" max="14572" width="8.88671875" style="297"/>
    <col min="14573" max="14573" width="14.88671875" style="297" customWidth="1"/>
    <col min="14574" max="14574" width="17.33203125" style="297" customWidth="1"/>
    <col min="14575" max="14580" width="8.88671875" style="297"/>
    <col min="14581" max="14581" width="8.109375" style="297" customWidth="1"/>
    <col min="14582" max="14582" width="8.88671875" style="297"/>
    <col min="14583" max="14583" width="4.5546875" style="297" customWidth="1"/>
    <col min="14584" max="14584" width="18.5546875" style="297" customWidth="1"/>
    <col min="14585" max="14828" width="8.88671875" style="297"/>
    <col min="14829" max="14829" width="14.88671875" style="297" customWidth="1"/>
    <col min="14830" max="14830" width="17.33203125" style="297" customWidth="1"/>
    <col min="14831" max="14836" width="8.88671875" style="297"/>
    <col min="14837" max="14837" width="8.109375" style="297" customWidth="1"/>
    <col min="14838" max="14838" width="8.88671875" style="297"/>
    <col min="14839" max="14839" width="4.5546875" style="297" customWidth="1"/>
    <col min="14840" max="14840" width="18.5546875" style="297" customWidth="1"/>
    <col min="14841" max="15084" width="8.88671875" style="297"/>
    <col min="15085" max="15085" width="14.88671875" style="297" customWidth="1"/>
    <col min="15086" max="15086" width="17.33203125" style="297" customWidth="1"/>
    <col min="15087" max="15092" width="8.88671875" style="297"/>
    <col min="15093" max="15093" width="8.109375" style="297" customWidth="1"/>
    <col min="15094" max="15094" width="8.88671875" style="297"/>
    <col min="15095" max="15095" width="4.5546875" style="297" customWidth="1"/>
    <col min="15096" max="15096" width="18.5546875" style="297" customWidth="1"/>
    <col min="15097" max="15340" width="8.88671875" style="297"/>
    <col min="15341" max="15341" width="14.88671875" style="297" customWidth="1"/>
    <col min="15342" max="15342" width="17.33203125" style="297" customWidth="1"/>
    <col min="15343" max="15348" width="8.88671875" style="297"/>
    <col min="15349" max="15349" width="8.109375" style="297" customWidth="1"/>
    <col min="15350" max="15350" width="8.88671875" style="297"/>
    <col min="15351" max="15351" width="4.5546875" style="297" customWidth="1"/>
    <col min="15352" max="15352" width="18.5546875" style="297" customWidth="1"/>
    <col min="15353" max="15596" width="8.88671875" style="297"/>
    <col min="15597" max="15597" width="14.88671875" style="297" customWidth="1"/>
    <col min="15598" max="15598" width="17.33203125" style="297" customWidth="1"/>
    <col min="15599" max="15604" width="8.88671875" style="297"/>
    <col min="15605" max="15605" width="8.109375" style="297" customWidth="1"/>
    <col min="15606" max="15606" width="8.88671875" style="297"/>
    <col min="15607" max="15607" width="4.5546875" style="297" customWidth="1"/>
    <col min="15608" max="15608" width="18.5546875" style="297" customWidth="1"/>
    <col min="15609" max="15852" width="8.88671875" style="297"/>
    <col min="15853" max="15853" width="14.88671875" style="297" customWidth="1"/>
    <col min="15854" max="15854" width="17.33203125" style="297" customWidth="1"/>
    <col min="15855" max="15860" width="8.88671875" style="297"/>
    <col min="15861" max="15861" width="8.109375" style="297" customWidth="1"/>
    <col min="15862" max="15862" width="8.88671875" style="297"/>
    <col min="15863" max="15863" width="4.5546875" style="297" customWidth="1"/>
    <col min="15864" max="15864" width="18.5546875" style="297" customWidth="1"/>
    <col min="15865" max="16108" width="8.88671875" style="297"/>
    <col min="16109" max="16109" width="14.88671875" style="297" customWidth="1"/>
    <col min="16110" max="16110" width="17.33203125" style="297" customWidth="1"/>
    <col min="16111" max="16116" width="8.88671875" style="297"/>
    <col min="16117" max="16117" width="8.109375" style="297" customWidth="1"/>
    <col min="16118" max="16118" width="8.88671875" style="297"/>
    <col min="16119" max="16119" width="4.5546875" style="297" customWidth="1"/>
    <col min="16120" max="16120" width="18.5546875" style="297" customWidth="1"/>
    <col min="16121" max="16384" width="8.88671875" style="297"/>
  </cols>
  <sheetData>
    <row r="1" spans="1:17" ht="30" customHeight="1" x14ac:dyDescent="0.25">
      <c r="A1" s="505" t="s">
        <v>239</v>
      </c>
      <c r="B1" s="505"/>
      <c r="C1" s="505"/>
      <c r="D1" s="505"/>
      <c r="E1" s="505"/>
      <c r="F1" s="505"/>
      <c r="G1" s="505"/>
      <c r="H1" s="505"/>
      <c r="J1" s="344" t="s">
        <v>32</v>
      </c>
    </row>
    <row r="2" spans="1:17" ht="12" customHeight="1" x14ac:dyDescent="0.25">
      <c r="A2" s="360"/>
      <c r="B2" s="360"/>
      <c r="C2" s="360"/>
      <c r="D2" s="360"/>
      <c r="E2" s="360"/>
      <c r="F2" s="360"/>
      <c r="G2" s="360"/>
      <c r="H2" s="93"/>
      <c r="Q2" s="296"/>
    </row>
    <row r="3" spans="1:17" ht="12.75" customHeight="1" x14ac:dyDescent="0.25">
      <c r="A3" s="366" t="s">
        <v>240</v>
      </c>
      <c r="B3" s="502" t="s">
        <v>67</v>
      </c>
      <c r="C3" s="504" t="s">
        <v>242</v>
      </c>
      <c r="D3" s="504"/>
      <c r="E3" s="504"/>
      <c r="F3" s="504"/>
      <c r="G3" s="504"/>
      <c r="H3" s="504"/>
      <c r="I3" s="504"/>
      <c r="J3" s="504"/>
      <c r="Q3" s="337"/>
    </row>
    <row r="4" spans="1:17" x14ac:dyDescent="0.25">
      <c r="B4" s="503"/>
      <c r="C4" s="315">
        <v>0</v>
      </c>
      <c r="D4" s="315">
        <v>1</v>
      </c>
      <c r="E4" s="315">
        <v>2</v>
      </c>
      <c r="F4" s="315">
        <v>3</v>
      </c>
      <c r="G4" s="315">
        <v>4</v>
      </c>
      <c r="H4" s="315">
        <v>5</v>
      </c>
      <c r="I4" s="315">
        <v>6</v>
      </c>
      <c r="J4" s="315" t="s">
        <v>68</v>
      </c>
    </row>
    <row r="5" spans="1:17" x14ac:dyDescent="0.25">
      <c r="A5" s="367"/>
      <c r="B5" s="316"/>
      <c r="C5" s="317"/>
      <c r="D5" s="317"/>
      <c r="E5" s="317"/>
      <c r="F5" s="317"/>
      <c r="G5" s="317"/>
      <c r="H5" s="317"/>
      <c r="I5" s="317"/>
      <c r="J5" s="317"/>
    </row>
    <row r="6" spans="1:17" x14ac:dyDescent="0.25">
      <c r="A6" s="367" t="s">
        <v>135</v>
      </c>
      <c r="B6" s="318" t="s">
        <v>42</v>
      </c>
      <c r="C6" s="319">
        <v>0.30101443215315382</v>
      </c>
      <c r="D6" s="319">
        <v>0.63682708857692072</v>
      </c>
      <c r="E6" s="319">
        <v>0.66850800014300882</v>
      </c>
      <c r="F6" s="319">
        <v>0.68194646012579374</v>
      </c>
      <c r="G6" s="319">
        <v>0.69018436242978709</v>
      </c>
      <c r="H6" s="319">
        <v>0.69575579095513007</v>
      </c>
      <c r="I6" s="319">
        <v>0.69926080122096068</v>
      </c>
      <c r="J6" s="319">
        <v>0.70944123825232563</v>
      </c>
      <c r="L6" s="326"/>
      <c r="M6" s="326"/>
    </row>
    <row r="7" spans="1:17" x14ac:dyDescent="0.25">
      <c r="B7" s="320" t="s">
        <v>43</v>
      </c>
      <c r="C7" s="312">
        <v>5.5531675940655542E-2</v>
      </c>
      <c r="D7" s="312">
        <v>0.22296378383305993</v>
      </c>
      <c r="E7" s="312">
        <v>0.27216608867929692</v>
      </c>
      <c r="F7" s="312">
        <v>0.2994597078357889</v>
      </c>
      <c r="G7" s="312">
        <v>0.31849461008133367</v>
      </c>
      <c r="H7" s="312">
        <v>0.33268248394174166</v>
      </c>
      <c r="I7" s="312">
        <v>0.34318723085636355</v>
      </c>
      <c r="J7" s="312">
        <v>0.38980964134244056</v>
      </c>
    </row>
    <row r="8" spans="1:17" ht="16.2" thickBot="1" x14ac:dyDescent="0.3">
      <c r="B8" s="321" t="s">
        <v>241</v>
      </c>
      <c r="C8" s="322">
        <v>6.7503929486163444E-3</v>
      </c>
      <c r="D8" s="322">
        <v>0.11602965208980903</v>
      </c>
      <c r="E8" s="322">
        <v>0.17029769858675434</v>
      </c>
      <c r="F8" s="322">
        <v>0.18771790890793646</v>
      </c>
      <c r="G8" s="322">
        <v>0.19803459734547332</v>
      </c>
      <c r="H8" s="322">
        <v>0.20544729480644375</v>
      </c>
      <c r="I8" s="322">
        <v>0.2108790217133055</v>
      </c>
      <c r="J8" s="322">
        <v>0.2384282712380984</v>
      </c>
    </row>
    <row r="9" spans="1:17" ht="13.8" thickTop="1" x14ac:dyDescent="0.25">
      <c r="B9" s="316"/>
      <c r="C9" s="317"/>
      <c r="D9" s="317"/>
      <c r="E9" s="317"/>
      <c r="F9" s="317"/>
      <c r="G9" s="317"/>
      <c r="H9" s="317"/>
      <c r="I9" s="317"/>
      <c r="J9" s="317"/>
    </row>
    <row r="10" spans="1:17" x14ac:dyDescent="0.25">
      <c r="A10" s="367" t="s">
        <v>136</v>
      </c>
      <c r="B10" s="318" t="s">
        <v>42</v>
      </c>
      <c r="C10" s="319">
        <v>0.30276970277247117</v>
      </c>
      <c r="D10" s="319">
        <v>0.63884433205351188</v>
      </c>
      <c r="E10" s="319">
        <v>0.67058728695903536</v>
      </c>
      <c r="F10" s="319">
        <v>0.68391309174376846</v>
      </c>
      <c r="G10" s="319">
        <v>0.69207746620055455</v>
      </c>
      <c r="H10" s="319">
        <v>0.69754069859792445</v>
      </c>
      <c r="I10" s="319">
        <v>0.70094411366969123</v>
      </c>
      <c r="J10" s="319">
        <v>0.71090489621412267</v>
      </c>
    </row>
    <row r="11" spans="1:17" x14ac:dyDescent="0.25">
      <c r="B11" s="320" t="s">
        <v>43</v>
      </c>
      <c r="C11" s="312">
        <v>5.6561099903680412E-2</v>
      </c>
      <c r="D11" s="312">
        <v>0.2252203889830757</v>
      </c>
      <c r="E11" s="312">
        <v>0.27453377388624273</v>
      </c>
      <c r="F11" s="312">
        <v>0.30170520963383241</v>
      </c>
      <c r="G11" s="312">
        <v>0.32070438168489873</v>
      </c>
      <c r="H11" s="312">
        <v>0.33483704338478781</v>
      </c>
      <c r="I11" s="312">
        <v>0.34533729384154938</v>
      </c>
      <c r="J11" s="312">
        <v>0.3910895669886903</v>
      </c>
    </row>
    <row r="12" spans="1:17" ht="16.2" thickBot="1" x14ac:dyDescent="0.3">
      <c r="B12" s="321" t="s">
        <v>241</v>
      </c>
      <c r="C12" s="322">
        <v>6.7990430674020287E-3</v>
      </c>
      <c r="D12" s="322">
        <v>0.1173560081168022</v>
      </c>
      <c r="E12" s="322">
        <v>0.17233026980691893</v>
      </c>
      <c r="F12" s="322">
        <v>0.18961904925474143</v>
      </c>
      <c r="G12" s="322">
        <v>0.19993630732766304</v>
      </c>
      <c r="H12" s="322">
        <v>0.20728915919790386</v>
      </c>
      <c r="I12" s="322">
        <v>0.2127335157661065</v>
      </c>
      <c r="J12" s="322">
        <v>0.2394349780579218</v>
      </c>
    </row>
    <row r="13" spans="1:17" ht="13.8" thickTop="1" x14ac:dyDescent="0.25">
      <c r="B13" s="316"/>
      <c r="C13" s="317"/>
      <c r="D13" s="317"/>
      <c r="E13" s="317"/>
      <c r="F13" s="317"/>
      <c r="G13" s="317"/>
      <c r="H13" s="317"/>
      <c r="I13" s="317"/>
      <c r="J13" s="317"/>
    </row>
    <row r="14" spans="1:17" x14ac:dyDescent="0.25">
      <c r="A14" s="367" t="s">
        <v>137</v>
      </c>
      <c r="B14" s="318" t="s">
        <v>42</v>
      </c>
      <c r="C14" s="328">
        <v>0.30378757789670069</v>
      </c>
      <c r="D14" s="328">
        <v>0.64095060139613202</v>
      </c>
      <c r="E14" s="328">
        <v>0.67279677415470474</v>
      </c>
      <c r="F14" s="328">
        <v>0.68605139370851032</v>
      </c>
      <c r="G14" s="328">
        <v>0.69415070297516412</v>
      </c>
      <c r="H14" s="328">
        <v>0.69952107683193232</v>
      </c>
      <c r="I14" s="328">
        <v>0.70288853069003054</v>
      </c>
      <c r="J14" s="329">
        <v>0.71288853069003055</v>
      </c>
    </row>
    <row r="15" spans="1:17" x14ac:dyDescent="0.25">
      <c r="B15" s="320" t="s">
        <v>43</v>
      </c>
      <c r="C15" s="332">
        <v>5.7054191601547358E-2</v>
      </c>
      <c r="D15" s="332">
        <v>0.22717836784455353</v>
      </c>
      <c r="E15" s="332">
        <v>0.2767162459342723</v>
      </c>
      <c r="F15" s="332">
        <v>0.30398755179521619</v>
      </c>
      <c r="G15" s="332">
        <v>0.32303800006845768</v>
      </c>
      <c r="H15" s="332">
        <v>0.33727022830818776</v>
      </c>
      <c r="I15" s="332">
        <v>0.34780981556466656</v>
      </c>
      <c r="J15" s="333">
        <v>0.38780981556466654</v>
      </c>
    </row>
    <row r="16" spans="1:17" ht="16.2" thickBot="1" x14ac:dyDescent="0.3">
      <c r="B16" s="321" t="s">
        <v>241</v>
      </c>
      <c r="C16" s="330">
        <v>6.9608383554036453E-3</v>
      </c>
      <c r="D16" s="330">
        <v>0.11865000929257795</v>
      </c>
      <c r="E16" s="330">
        <v>0.17417903495319492</v>
      </c>
      <c r="F16" s="330">
        <v>0.19154906044260531</v>
      </c>
      <c r="G16" s="330">
        <v>0.20185295067224279</v>
      </c>
      <c r="H16" s="330">
        <v>0.2092794169049374</v>
      </c>
      <c r="I16" s="330">
        <v>0.21476716122319028</v>
      </c>
      <c r="J16" s="331">
        <v>0.23476716122319027</v>
      </c>
      <c r="L16" s="326"/>
      <c r="M16" s="326"/>
      <c r="N16" s="326"/>
      <c r="O16" s="326"/>
      <c r="P16" s="326"/>
    </row>
    <row r="17" spans="1:16" ht="13.8" thickTop="1" x14ac:dyDescent="0.25">
      <c r="B17" s="316"/>
      <c r="C17" s="317"/>
      <c r="L17" s="326"/>
      <c r="M17" s="326"/>
      <c r="N17" s="326"/>
      <c r="O17" s="326"/>
      <c r="P17" s="326"/>
    </row>
    <row r="18" spans="1:16" x14ac:dyDescent="0.25">
      <c r="A18" s="367" t="s">
        <v>138</v>
      </c>
      <c r="B18" s="318" t="s">
        <v>42</v>
      </c>
      <c r="C18" s="328">
        <v>0.31605548913515769</v>
      </c>
      <c r="D18" s="328">
        <v>0.6656239513537463</v>
      </c>
      <c r="E18" s="328">
        <v>0.6985001566657365</v>
      </c>
      <c r="F18" s="328">
        <v>0.71208014915447937</v>
      </c>
      <c r="G18" s="328">
        <v>0.72032099168671249</v>
      </c>
      <c r="H18" s="328">
        <v>0.72579231689851975</v>
      </c>
      <c r="I18" s="328">
        <v>0.7292043754851214</v>
      </c>
      <c r="J18" s="329">
        <v>0.73895039024923181</v>
      </c>
      <c r="L18" s="326"/>
      <c r="M18" s="326"/>
      <c r="N18" s="326"/>
      <c r="O18" s="326"/>
      <c r="P18" s="326"/>
    </row>
    <row r="19" spans="1:16" x14ac:dyDescent="0.25">
      <c r="B19" s="320" t="s">
        <v>43</v>
      </c>
      <c r="C19" s="197">
        <v>5.8807551711229748E-2</v>
      </c>
      <c r="D19" s="197">
        <v>0.23083191418106283</v>
      </c>
      <c r="E19" s="197">
        <v>0.28031899475280653</v>
      </c>
      <c r="F19" s="197">
        <v>0.30751755192602953</v>
      </c>
      <c r="G19" s="197">
        <v>0.32637855885846778</v>
      </c>
      <c r="H19" s="197">
        <v>0.34061991526327196</v>
      </c>
      <c r="I19" s="197">
        <v>0.35105690806154155</v>
      </c>
      <c r="J19" s="326">
        <v>0.39552562281437281</v>
      </c>
      <c r="L19" s="326"/>
      <c r="M19" s="326"/>
      <c r="N19" s="326"/>
      <c r="O19" s="326"/>
      <c r="P19" s="326"/>
    </row>
    <row r="20" spans="1:16" ht="16.2" thickBot="1" x14ac:dyDescent="0.3">
      <c r="B20" s="321" t="s">
        <v>241</v>
      </c>
      <c r="C20" s="330">
        <v>7.1771557137802477E-3</v>
      </c>
      <c r="D20" s="330">
        <v>0.1208318156199595</v>
      </c>
      <c r="E20" s="330">
        <v>0.17689741986647434</v>
      </c>
      <c r="F20" s="330">
        <v>0.19448878452972221</v>
      </c>
      <c r="G20" s="330">
        <v>0.20485465232382966</v>
      </c>
      <c r="H20" s="330">
        <v>0.2123568255298644</v>
      </c>
      <c r="I20" s="330">
        <v>0.21788437729405322</v>
      </c>
      <c r="J20" s="331">
        <v>0.24459799091850462</v>
      </c>
      <c r="L20" s="326"/>
      <c r="M20" s="326"/>
      <c r="N20" s="326"/>
      <c r="O20" s="326"/>
      <c r="P20" s="326"/>
    </row>
    <row r="21" spans="1:16" ht="13.8" thickTop="1" x14ac:dyDescent="0.25">
      <c r="B21" s="316"/>
      <c r="C21" s="317"/>
      <c r="D21" s="317"/>
      <c r="E21" s="317"/>
      <c r="F21" s="317"/>
      <c r="G21" s="317"/>
      <c r="H21" s="317"/>
      <c r="I21" s="317"/>
      <c r="J21" s="317"/>
      <c r="L21" s="326"/>
      <c r="M21" s="326"/>
      <c r="N21" s="326"/>
      <c r="O21" s="326"/>
      <c r="P21" s="326"/>
    </row>
    <row r="22" spans="1:16" x14ac:dyDescent="0.25">
      <c r="A22" s="367" t="s">
        <v>139</v>
      </c>
      <c r="B22" s="318" t="s">
        <v>42</v>
      </c>
      <c r="C22" s="328">
        <v>0.31835941020045161</v>
      </c>
      <c r="D22" s="328">
        <v>0.66696635064927579</v>
      </c>
      <c r="E22" s="328">
        <v>0.69968559685351361</v>
      </c>
      <c r="F22" s="328">
        <v>0.71301616286458558</v>
      </c>
      <c r="G22" s="328">
        <v>0.721207200495252</v>
      </c>
      <c r="H22" s="328">
        <v>0.72658690205416088</v>
      </c>
      <c r="I22" s="328">
        <v>0.72989316160614781</v>
      </c>
      <c r="J22" s="329">
        <v>0.73924181156715274</v>
      </c>
      <c r="L22" s="326"/>
      <c r="M22" s="326"/>
      <c r="N22" s="326"/>
      <c r="O22" s="326"/>
      <c r="P22" s="326"/>
    </row>
    <row r="23" spans="1:16" x14ac:dyDescent="0.25">
      <c r="B23" s="320" t="s">
        <v>43</v>
      </c>
      <c r="C23" s="197">
        <v>5.9432743672447039E-2</v>
      </c>
      <c r="D23" s="197">
        <v>0.23325793137833833</v>
      </c>
      <c r="E23" s="197">
        <v>0.28281355947877163</v>
      </c>
      <c r="F23" s="197">
        <v>0.30987506227243067</v>
      </c>
      <c r="G23" s="197">
        <v>0.32874920753976167</v>
      </c>
      <c r="H23" s="197">
        <v>0.34290046971260618</v>
      </c>
      <c r="I23" s="197">
        <v>0.35337356518907442</v>
      </c>
      <c r="J23" s="326">
        <v>0.39697348684218425</v>
      </c>
      <c r="L23" s="326"/>
      <c r="M23" s="326"/>
      <c r="N23" s="326"/>
      <c r="O23" s="326"/>
      <c r="P23" s="326"/>
    </row>
    <row r="24" spans="1:16" ht="16.2" thickBot="1" x14ac:dyDescent="0.3">
      <c r="B24" s="321" t="s">
        <v>241</v>
      </c>
      <c r="C24" s="330">
        <v>7.2248816869570891E-3</v>
      </c>
      <c r="D24" s="330">
        <v>0.12149078507312254</v>
      </c>
      <c r="E24" s="330">
        <v>0.17758757638675549</v>
      </c>
      <c r="F24" s="330">
        <v>0.19516466356928333</v>
      </c>
      <c r="G24" s="330">
        <v>0.2055653083025773</v>
      </c>
      <c r="H24" s="330">
        <v>0.21298981740900597</v>
      </c>
      <c r="I24" s="330">
        <v>0.21851873320217852</v>
      </c>
      <c r="J24" s="331">
        <v>0.24415260338540293</v>
      </c>
      <c r="L24" s="326"/>
      <c r="M24" s="326"/>
      <c r="N24" s="326"/>
      <c r="O24" s="326"/>
      <c r="P24" s="326"/>
    </row>
    <row r="25" spans="1:16" ht="13.8" thickTop="1" x14ac:dyDescent="0.25">
      <c r="B25" s="316"/>
      <c r="C25" s="317"/>
      <c r="D25" s="317"/>
      <c r="E25" s="317"/>
      <c r="F25" s="317"/>
      <c r="G25" s="317"/>
      <c r="H25" s="317"/>
      <c r="I25" s="317"/>
      <c r="J25" s="317"/>
      <c r="L25" s="326"/>
      <c r="M25" s="326"/>
      <c r="N25" s="326"/>
      <c r="O25" s="326"/>
      <c r="P25" s="326"/>
    </row>
    <row r="26" spans="1:16" x14ac:dyDescent="0.25">
      <c r="A26" s="367" t="s">
        <v>140</v>
      </c>
      <c r="B26" s="318" t="s">
        <v>42</v>
      </c>
      <c r="C26" s="328">
        <v>0.31890659022454243</v>
      </c>
      <c r="D26" s="328">
        <v>0.66874960174988185</v>
      </c>
      <c r="E26" s="328">
        <v>0.70132000388474314</v>
      </c>
      <c r="F26" s="328">
        <v>0.71459347095842662</v>
      </c>
      <c r="G26" s="328">
        <v>0.7226903931386498</v>
      </c>
      <c r="H26" s="328">
        <v>0.72797019039958133</v>
      </c>
      <c r="I26" s="328">
        <v>0.73115513447193869</v>
      </c>
      <c r="J26" s="329">
        <v>0.74024871685463733</v>
      </c>
      <c r="L26" s="326"/>
      <c r="M26" s="326"/>
      <c r="N26" s="326"/>
      <c r="O26" s="326"/>
      <c r="P26" s="326"/>
    </row>
    <row r="27" spans="1:16" x14ac:dyDescent="0.25">
      <c r="B27" s="320" t="s">
        <v>43</v>
      </c>
      <c r="C27" s="197">
        <v>6.0732244149478296E-2</v>
      </c>
      <c r="D27" s="197">
        <v>0.23602206176168333</v>
      </c>
      <c r="E27" s="197">
        <v>0.28493202405213741</v>
      </c>
      <c r="F27" s="197">
        <v>0.31150967725324963</v>
      </c>
      <c r="G27" s="197">
        <v>0.32994780664941586</v>
      </c>
      <c r="H27" s="197">
        <v>0.34369675427644747</v>
      </c>
      <c r="I27" s="197">
        <v>0.35380856889562223</v>
      </c>
      <c r="J27" s="326">
        <v>0.39518213545962544</v>
      </c>
      <c r="L27" s="326"/>
      <c r="M27" s="326"/>
      <c r="N27" s="326"/>
      <c r="O27" s="326"/>
      <c r="P27" s="326"/>
    </row>
    <row r="28" spans="1:16" ht="16.2" thickBot="1" x14ac:dyDescent="0.3">
      <c r="B28" s="321" t="s">
        <v>241</v>
      </c>
      <c r="C28" s="330">
        <v>7.3538799895011405E-3</v>
      </c>
      <c r="D28" s="330">
        <v>0.12445465725714967</v>
      </c>
      <c r="E28" s="330">
        <v>0.18117102028193</v>
      </c>
      <c r="F28" s="330">
        <v>0.19882161823207264</v>
      </c>
      <c r="G28" s="330">
        <v>0.20914618193266127</v>
      </c>
      <c r="H28" s="330">
        <v>0.21652031168723096</v>
      </c>
      <c r="I28" s="330">
        <v>0.22196597189250072</v>
      </c>
      <c r="J28" s="331">
        <v>0.2465791292638983</v>
      </c>
      <c r="L28" s="326"/>
      <c r="M28" s="326"/>
      <c r="N28" s="326"/>
      <c r="O28" s="326"/>
      <c r="P28" s="326"/>
    </row>
    <row r="29" spans="1:16" ht="13.8" thickTop="1" x14ac:dyDescent="0.25">
      <c r="B29" s="316"/>
      <c r="C29" s="317"/>
      <c r="D29" s="317"/>
      <c r="E29" s="317"/>
      <c r="F29" s="317"/>
      <c r="G29" s="317"/>
      <c r="H29" s="317"/>
      <c r="I29" s="317"/>
      <c r="J29" s="317"/>
      <c r="L29" s="326"/>
      <c r="M29" s="326"/>
      <c r="N29" s="326"/>
      <c r="O29" s="326"/>
      <c r="P29" s="326"/>
    </row>
    <row r="30" spans="1:16" x14ac:dyDescent="0.25">
      <c r="A30" s="367" t="s">
        <v>141</v>
      </c>
      <c r="B30" s="318" t="s">
        <v>42</v>
      </c>
      <c r="C30" s="328">
        <v>0.32037453650704917</v>
      </c>
      <c r="D30" s="328">
        <v>0.67191729887416629</v>
      </c>
      <c r="E30" s="328">
        <v>0.70487917634504993</v>
      </c>
      <c r="F30" s="328">
        <v>0.71796414369260109</v>
      </c>
      <c r="G30" s="328">
        <v>0.72595694061009575</v>
      </c>
      <c r="H30" s="328">
        <v>0.7311765365421109</v>
      </c>
      <c r="I30" s="328">
        <v>0.73433184345637859</v>
      </c>
      <c r="J30" s="329">
        <v>0.74325573942636536</v>
      </c>
      <c r="L30" s="326"/>
      <c r="M30" s="326"/>
      <c r="N30" s="326"/>
      <c r="O30" s="326"/>
      <c r="P30" s="326"/>
    </row>
    <row r="31" spans="1:16" x14ac:dyDescent="0.25">
      <c r="B31" s="320" t="s">
        <v>43</v>
      </c>
      <c r="C31" s="332">
        <v>6.1612724195454896E-2</v>
      </c>
      <c r="D31" s="332">
        <v>0.23885907875107149</v>
      </c>
      <c r="E31" s="332">
        <v>0.28853013740812511</v>
      </c>
      <c r="F31" s="332">
        <v>0.31499520933562414</v>
      </c>
      <c r="G31" s="332">
        <v>0.33332748085223785</v>
      </c>
      <c r="H31" s="332">
        <v>0.34698616185942771</v>
      </c>
      <c r="I31" s="332">
        <v>0.35707558244926824</v>
      </c>
      <c r="J31" s="333">
        <v>0.39864777395882284</v>
      </c>
      <c r="L31" s="326"/>
      <c r="M31" s="326"/>
      <c r="N31" s="326"/>
      <c r="O31" s="326"/>
      <c r="P31" s="326"/>
    </row>
    <row r="32" spans="1:16" ht="16.2" thickBot="1" x14ac:dyDescent="0.3">
      <c r="B32" s="321" t="s">
        <v>241</v>
      </c>
      <c r="C32" s="330">
        <v>7.478479562491599E-3</v>
      </c>
      <c r="D32" s="330">
        <v>0.12589019304345822</v>
      </c>
      <c r="E32" s="330">
        <v>0.18394975808762595</v>
      </c>
      <c r="F32" s="330">
        <v>0.20180851635927211</v>
      </c>
      <c r="G32" s="330">
        <v>0.2122334195185632</v>
      </c>
      <c r="H32" s="330">
        <v>0.21964945078930165</v>
      </c>
      <c r="I32" s="330">
        <v>0.22495631434264798</v>
      </c>
      <c r="J32" s="331">
        <v>0.24912235789720713</v>
      </c>
      <c r="L32" s="326"/>
      <c r="M32" s="326"/>
      <c r="N32" s="326"/>
      <c r="O32" s="326"/>
      <c r="P32" s="326"/>
    </row>
    <row r="33" spans="1:16" ht="13.8" thickTop="1" x14ac:dyDescent="0.25">
      <c r="B33" s="316"/>
      <c r="C33" s="317"/>
      <c r="D33" s="317"/>
      <c r="E33" s="317"/>
      <c r="F33" s="317"/>
      <c r="G33" s="317"/>
      <c r="H33" s="317"/>
      <c r="I33" s="317"/>
      <c r="J33" s="317"/>
      <c r="L33" s="326"/>
      <c r="M33" s="326"/>
      <c r="N33" s="326"/>
      <c r="O33" s="326"/>
      <c r="P33" s="326"/>
    </row>
    <row r="34" spans="1:16" x14ac:dyDescent="0.25">
      <c r="A34" s="367" t="s">
        <v>142</v>
      </c>
      <c r="B34" s="318" t="s">
        <v>42</v>
      </c>
      <c r="C34" s="328">
        <v>0.32111672637324162</v>
      </c>
      <c r="D34" s="328">
        <v>0.67506615937532366</v>
      </c>
      <c r="E34" s="328">
        <v>0.70812829432039992</v>
      </c>
      <c r="F34" s="328">
        <v>0.72089833171676354</v>
      </c>
      <c r="G34" s="328">
        <v>0.72869916862115713</v>
      </c>
      <c r="H34" s="328">
        <v>0.73387620697355094</v>
      </c>
      <c r="I34" s="328">
        <v>0.73687024803263756</v>
      </c>
      <c r="J34" s="329">
        <v>0.74524503216211846</v>
      </c>
      <c r="L34" s="326"/>
      <c r="M34" s="326"/>
      <c r="N34" s="326"/>
      <c r="O34" s="326"/>
      <c r="P34" s="326"/>
    </row>
    <row r="35" spans="1:16" x14ac:dyDescent="0.25">
      <c r="B35" s="320" t="s">
        <v>43</v>
      </c>
      <c r="C35" s="197">
        <v>6.2620642220604136E-2</v>
      </c>
      <c r="D35" s="197">
        <v>0.24138634773236484</v>
      </c>
      <c r="E35" s="197">
        <v>0.29092094834915894</v>
      </c>
      <c r="F35" s="197">
        <v>0.31714321515720489</v>
      </c>
      <c r="G35" s="197">
        <v>0.33526904514223155</v>
      </c>
      <c r="H35" s="197">
        <v>0.34870455518508614</v>
      </c>
      <c r="I35" s="197">
        <v>0.35856471927358063</v>
      </c>
      <c r="J35" s="326">
        <v>0.39763263127589343</v>
      </c>
      <c r="L35" s="326"/>
      <c r="M35" s="326"/>
      <c r="N35" s="326"/>
      <c r="O35" s="326"/>
      <c r="P35" s="326"/>
    </row>
    <row r="36" spans="1:16" ht="16.2" thickBot="1" x14ac:dyDescent="0.3">
      <c r="B36" s="321" t="s">
        <v>241</v>
      </c>
      <c r="C36" s="330">
        <v>7.4868191428666174E-3</v>
      </c>
      <c r="D36" s="330">
        <v>0.12710684960039048</v>
      </c>
      <c r="E36" s="330">
        <v>0.18577542961680224</v>
      </c>
      <c r="F36" s="330">
        <v>0.203960175300995</v>
      </c>
      <c r="G36" s="330">
        <v>0.21445383044615249</v>
      </c>
      <c r="H36" s="330">
        <v>0.22182912216180839</v>
      </c>
      <c r="I36" s="330">
        <v>0.22709842895821708</v>
      </c>
      <c r="J36" s="331">
        <v>0.24985279806818836</v>
      </c>
      <c r="L36" s="326"/>
      <c r="M36" s="326"/>
      <c r="N36" s="326"/>
      <c r="O36" s="326"/>
      <c r="P36" s="326"/>
    </row>
    <row r="37" spans="1:16" ht="13.8" thickTop="1" x14ac:dyDescent="0.25">
      <c r="B37" s="323"/>
      <c r="C37" s="332"/>
      <c r="D37" s="332"/>
      <c r="E37" s="332"/>
      <c r="F37" s="332"/>
      <c r="G37" s="332"/>
      <c r="H37" s="332"/>
      <c r="I37" s="332"/>
      <c r="J37" s="333"/>
      <c r="L37" s="326"/>
      <c r="M37" s="326"/>
      <c r="N37" s="326"/>
      <c r="O37" s="326"/>
      <c r="P37" s="326"/>
    </row>
    <row r="38" spans="1:16" x14ac:dyDescent="0.25">
      <c r="A38" s="367" t="s">
        <v>143</v>
      </c>
      <c r="B38" s="318" t="s">
        <v>42</v>
      </c>
      <c r="C38" s="328">
        <v>0.32123634629324843</v>
      </c>
      <c r="D38" s="328">
        <v>0.67731603140762253</v>
      </c>
      <c r="E38" s="328">
        <v>0.71060878159833918</v>
      </c>
      <c r="F38" s="328">
        <v>0.72329006059331802</v>
      </c>
      <c r="G38" s="328">
        <v>0.73088564748886242</v>
      </c>
      <c r="H38" s="328">
        <v>0.73591189343678876</v>
      </c>
      <c r="I38" s="328">
        <v>0.73890251306066412</v>
      </c>
      <c r="J38" s="329">
        <v>0.74698182020269333</v>
      </c>
      <c r="L38" s="326"/>
      <c r="M38" s="326"/>
      <c r="N38" s="326"/>
      <c r="O38" s="326"/>
      <c r="P38" s="326"/>
    </row>
    <row r="39" spans="1:16" x14ac:dyDescent="0.25">
      <c r="B39" s="320" t="s">
        <v>43</v>
      </c>
      <c r="C39" s="197">
        <v>6.2943736416015778E-2</v>
      </c>
      <c r="D39" s="197">
        <v>0.24370772993250428</v>
      </c>
      <c r="E39" s="197">
        <v>0.29312857348349008</v>
      </c>
      <c r="F39" s="197">
        <v>0.31938709501317109</v>
      </c>
      <c r="G39" s="197">
        <v>0.33738839558332262</v>
      </c>
      <c r="H39" s="197">
        <v>0.35075735878199349</v>
      </c>
      <c r="I39" s="197">
        <v>0.36048859680594025</v>
      </c>
      <c r="J39" s="326">
        <v>0.39957499960211712</v>
      </c>
      <c r="L39" s="326"/>
      <c r="M39" s="326"/>
      <c r="N39" s="326"/>
      <c r="O39" s="326"/>
      <c r="P39" s="326"/>
    </row>
    <row r="40" spans="1:16" ht="16.2" thickBot="1" x14ac:dyDescent="0.3">
      <c r="B40" s="321" t="s">
        <v>241</v>
      </c>
      <c r="C40" s="330">
        <v>7.5356485134786145E-3</v>
      </c>
      <c r="D40" s="330">
        <v>0.12831996009264451</v>
      </c>
      <c r="E40" s="330">
        <v>0.18720184972074475</v>
      </c>
      <c r="F40" s="330">
        <v>0.20548638182928428</v>
      </c>
      <c r="G40" s="330">
        <v>0.21595981764995589</v>
      </c>
      <c r="H40" s="330">
        <v>0.22330398447256708</v>
      </c>
      <c r="I40" s="330">
        <v>0.22849419403642179</v>
      </c>
      <c r="J40" s="331">
        <v>0.25113524692891875</v>
      </c>
      <c r="L40" s="326"/>
      <c r="M40" s="326"/>
      <c r="N40" s="326"/>
      <c r="O40" s="326"/>
      <c r="P40" s="326"/>
    </row>
    <row r="41" spans="1:16" ht="13.8" thickTop="1" x14ac:dyDescent="0.25">
      <c r="B41" s="323"/>
      <c r="C41" s="332"/>
      <c r="D41" s="332"/>
      <c r="E41" s="332"/>
      <c r="F41" s="332"/>
      <c r="G41" s="332"/>
      <c r="H41" s="332"/>
      <c r="I41" s="332"/>
      <c r="J41" s="333"/>
      <c r="L41" s="326"/>
      <c r="M41" s="326"/>
      <c r="N41" s="326"/>
      <c r="O41" s="326"/>
      <c r="P41" s="326"/>
    </row>
    <row r="42" spans="1:16" x14ac:dyDescent="0.25">
      <c r="A42" s="367" t="s">
        <v>144</v>
      </c>
      <c r="B42" s="318" t="s">
        <v>42</v>
      </c>
      <c r="C42" s="328">
        <v>0.32131562502395239</v>
      </c>
      <c r="D42" s="328">
        <v>0.67866275534394016</v>
      </c>
      <c r="E42" s="328">
        <v>0.71209245106920149</v>
      </c>
      <c r="F42" s="328">
        <v>0.72464878151812973</v>
      </c>
      <c r="G42" s="328">
        <v>0.73214187765729488</v>
      </c>
      <c r="H42" s="328">
        <v>0.73710086504856143</v>
      </c>
      <c r="I42" s="328">
        <v>0.74007360628557517</v>
      </c>
      <c r="J42" s="329">
        <v>0.74806521105956492</v>
      </c>
      <c r="L42" s="326"/>
      <c r="M42" s="326"/>
      <c r="N42" s="326"/>
      <c r="O42" s="326"/>
      <c r="P42" s="326"/>
    </row>
    <row r="43" spans="1:16" x14ac:dyDescent="0.25">
      <c r="B43" s="320" t="s">
        <v>43</v>
      </c>
      <c r="C43" s="197">
        <v>6.3115817778128996E-2</v>
      </c>
      <c r="D43" s="197">
        <v>0.2443635090356058</v>
      </c>
      <c r="E43" s="197">
        <v>0.29374159161736846</v>
      </c>
      <c r="F43" s="197">
        <v>0.3196691966129232</v>
      </c>
      <c r="G43" s="197">
        <v>0.33752887628158101</v>
      </c>
      <c r="H43" s="197">
        <v>0.35053272848092953</v>
      </c>
      <c r="I43" s="197">
        <v>0.36010016447178711</v>
      </c>
      <c r="J43" s="326">
        <v>0.3991957006198863</v>
      </c>
      <c r="L43" s="326"/>
      <c r="M43" s="326"/>
      <c r="N43" s="326"/>
      <c r="O43" s="326"/>
      <c r="P43" s="326"/>
    </row>
    <row r="44" spans="1:16" ht="16.2" thickBot="1" x14ac:dyDescent="0.3">
      <c r="B44" s="321" t="s">
        <v>241</v>
      </c>
      <c r="C44" s="330">
        <v>7.5113609031568591E-3</v>
      </c>
      <c r="D44" s="330">
        <v>0.12874996592857338</v>
      </c>
      <c r="E44" s="330">
        <v>0.18823549944065787</v>
      </c>
      <c r="F44" s="330">
        <v>0.20655134510549297</v>
      </c>
      <c r="G44" s="330">
        <v>0.21697985178374932</v>
      </c>
      <c r="H44" s="330">
        <v>0.22424984709218934</v>
      </c>
      <c r="I44" s="330">
        <v>0.22942510201710531</v>
      </c>
      <c r="J44" s="331">
        <v>0.25125561948444758</v>
      </c>
      <c r="L44" s="326"/>
      <c r="M44" s="326"/>
      <c r="N44" s="326"/>
      <c r="O44" s="326"/>
      <c r="P44" s="326"/>
    </row>
    <row r="45" spans="1:16" ht="13.8" thickTop="1" x14ac:dyDescent="0.25">
      <c r="B45" s="323"/>
      <c r="C45" s="332"/>
      <c r="D45" s="332"/>
      <c r="E45" s="332"/>
      <c r="F45" s="332"/>
      <c r="G45" s="332"/>
      <c r="H45" s="332"/>
      <c r="I45" s="332"/>
      <c r="J45" s="333"/>
      <c r="L45" s="326"/>
      <c r="M45" s="326"/>
      <c r="N45" s="326"/>
      <c r="O45" s="326"/>
      <c r="P45" s="326"/>
    </row>
    <row r="46" spans="1:16" x14ac:dyDescent="0.25">
      <c r="A46" s="367" t="s">
        <v>158</v>
      </c>
      <c r="B46" s="318" t="s">
        <v>42</v>
      </c>
      <c r="C46" s="328">
        <v>0.32162011800971269</v>
      </c>
      <c r="D46" s="328">
        <v>0.6803602129195816</v>
      </c>
      <c r="E46" s="328">
        <v>0.71397885817477291</v>
      </c>
      <c r="F46" s="328">
        <v>0.72634120092531429</v>
      </c>
      <c r="G46" s="328">
        <v>0.73376657120114663</v>
      </c>
      <c r="H46" s="328">
        <v>0.73863428252954344</v>
      </c>
      <c r="I46" s="328">
        <v>0.74153997160953311</v>
      </c>
      <c r="J46" s="329">
        <v>0.74969977909108132</v>
      </c>
      <c r="L46" s="326"/>
      <c r="M46" s="326"/>
      <c r="N46" s="326"/>
      <c r="O46" s="326"/>
      <c r="P46" s="326"/>
    </row>
    <row r="47" spans="1:16" x14ac:dyDescent="0.25">
      <c r="B47" s="320" t="s">
        <v>43</v>
      </c>
      <c r="C47" s="197">
        <v>6.3462692603601004E-2</v>
      </c>
      <c r="D47" s="197">
        <v>0.2463720966109566</v>
      </c>
      <c r="E47" s="197">
        <v>0.29588948005774551</v>
      </c>
      <c r="F47" s="197">
        <v>0.32165552490672472</v>
      </c>
      <c r="G47" s="197">
        <v>0.33933356372677109</v>
      </c>
      <c r="H47" s="197">
        <v>0.35228669504498111</v>
      </c>
      <c r="I47" s="197">
        <v>0.36175576170980878</v>
      </c>
      <c r="J47" s="326">
        <v>0.40070160677174094</v>
      </c>
      <c r="L47" s="326"/>
      <c r="M47" s="326"/>
      <c r="N47" s="326"/>
      <c r="O47" s="326"/>
      <c r="P47" s="326"/>
    </row>
    <row r="48" spans="1:16" ht="16.2" thickBot="1" x14ac:dyDescent="0.3">
      <c r="B48" s="321" t="s">
        <v>241</v>
      </c>
      <c r="C48" s="330">
        <v>7.5777754041573622E-3</v>
      </c>
      <c r="D48" s="330">
        <v>0.12959819168516937</v>
      </c>
      <c r="E48" s="330">
        <v>0.18987734099513021</v>
      </c>
      <c r="F48" s="330">
        <v>0.20834380811961939</v>
      </c>
      <c r="G48" s="330">
        <v>0.21886057701562395</v>
      </c>
      <c r="H48" s="330">
        <v>0.2261142030436504</v>
      </c>
      <c r="I48" s="330">
        <v>0.23127095782617921</v>
      </c>
      <c r="J48" s="331">
        <v>0.2530757704819438</v>
      </c>
      <c r="L48" s="326"/>
      <c r="M48" s="326"/>
      <c r="N48" s="326"/>
      <c r="O48" s="326"/>
      <c r="P48" s="326"/>
    </row>
    <row r="49" spans="1:16" ht="13.8" thickTop="1" x14ac:dyDescent="0.25">
      <c r="B49" s="323"/>
      <c r="C49" s="332"/>
      <c r="D49" s="332"/>
      <c r="E49" s="332"/>
      <c r="F49" s="332"/>
      <c r="G49" s="332"/>
      <c r="H49" s="332"/>
      <c r="I49" s="332"/>
      <c r="J49" s="333"/>
      <c r="L49" s="326"/>
      <c r="M49" s="326"/>
      <c r="N49" s="326"/>
      <c r="O49" s="326"/>
      <c r="P49" s="326"/>
    </row>
    <row r="50" spans="1:16" x14ac:dyDescent="0.25">
      <c r="A50" s="367" t="s">
        <v>187</v>
      </c>
      <c r="B50" s="318" t="s">
        <v>42</v>
      </c>
      <c r="C50" s="328">
        <v>0.32171638990364471</v>
      </c>
      <c r="D50" s="328">
        <v>0.68042199475685705</v>
      </c>
      <c r="E50" s="328">
        <v>0.71409369989454496</v>
      </c>
      <c r="F50" s="328">
        <v>0.72638179329610952</v>
      </c>
      <c r="G50" s="328">
        <v>0.7337509881777553</v>
      </c>
      <c r="H50" s="328">
        <v>0.73860819848136405</v>
      </c>
      <c r="I50" s="328">
        <v>0.74152934805646853</v>
      </c>
      <c r="J50" s="329">
        <v>0.74993987592525313</v>
      </c>
      <c r="L50" s="326"/>
      <c r="M50" s="326"/>
      <c r="N50" s="326"/>
      <c r="O50" s="326"/>
      <c r="P50" s="326"/>
    </row>
    <row r="51" spans="1:16" x14ac:dyDescent="0.25">
      <c r="B51" s="320" t="s">
        <v>43</v>
      </c>
      <c r="C51" s="197">
        <v>6.3639165079552057E-2</v>
      </c>
      <c r="D51" s="197">
        <v>0.24646299851782225</v>
      </c>
      <c r="E51" s="197">
        <v>0.29565947091054728</v>
      </c>
      <c r="F51" s="197">
        <v>0.3210935393113728</v>
      </c>
      <c r="G51" s="197">
        <v>0.3386608854474506</v>
      </c>
      <c r="H51" s="197">
        <v>0.35163545620228287</v>
      </c>
      <c r="I51" s="197">
        <v>0.36106676089369266</v>
      </c>
      <c r="J51" s="326">
        <v>0.39988455185706168</v>
      </c>
      <c r="L51" s="326"/>
      <c r="M51" s="326"/>
      <c r="N51" s="326"/>
      <c r="O51" s="326"/>
      <c r="P51" s="326"/>
    </row>
    <row r="52" spans="1:16" ht="16.2" thickBot="1" x14ac:dyDescent="0.3">
      <c r="B52" s="321" t="s">
        <v>241</v>
      </c>
      <c r="C52" s="330">
        <v>7.5855673371326548E-3</v>
      </c>
      <c r="D52" s="330">
        <v>0.13003362424985346</v>
      </c>
      <c r="E52" s="330">
        <v>0.19051964391369672</v>
      </c>
      <c r="F52" s="330">
        <v>0.20906222644414674</v>
      </c>
      <c r="G52" s="330">
        <v>0.21960643976295485</v>
      </c>
      <c r="H52" s="330">
        <v>0.2267802498180386</v>
      </c>
      <c r="I52" s="330">
        <v>0.23191434383796755</v>
      </c>
      <c r="J52" s="331">
        <v>0.25378320256314851</v>
      </c>
      <c r="L52" s="326"/>
      <c r="M52" s="326"/>
      <c r="N52" s="326"/>
      <c r="O52" s="326"/>
      <c r="P52" s="326"/>
    </row>
    <row r="53" spans="1:16" ht="13.8" thickTop="1" x14ac:dyDescent="0.25">
      <c r="B53" s="323"/>
      <c r="C53" s="332"/>
      <c r="D53" s="332"/>
      <c r="E53" s="332"/>
      <c r="F53" s="332"/>
      <c r="G53" s="332"/>
      <c r="H53" s="332"/>
      <c r="I53" s="332"/>
      <c r="J53" s="333"/>
      <c r="L53" s="326"/>
      <c r="M53" s="326"/>
      <c r="N53" s="326"/>
      <c r="O53" s="326"/>
      <c r="P53" s="326"/>
    </row>
    <row r="54" spans="1:16" x14ac:dyDescent="0.25">
      <c r="A54" s="367" t="s">
        <v>192</v>
      </c>
      <c r="B54" s="318" t="s">
        <v>42</v>
      </c>
      <c r="C54" s="328">
        <v>0.32199542104487533</v>
      </c>
      <c r="D54" s="328">
        <v>0.68240030203188562</v>
      </c>
      <c r="E54" s="328">
        <v>0.71603603188993292</v>
      </c>
      <c r="F54" s="328">
        <v>0.72834209269493599</v>
      </c>
      <c r="G54" s="328">
        <v>0.73572301441992527</v>
      </c>
      <c r="H54" s="328">
        <v>0.74054439477583256</v>
      </c>
      <c r="I54" s="328">
        <v>0.74346400648942379</v>
      </c>
      <c r="J54" s="329">
        <v>0.7518755026074273</v>
      </c>
      <c r="L54" s="326"/>
      <c r="M54" s="326"/>
      <c r="N54" s="326"/>
      <c r="O54" s="326"/>
      <c r="P54" s="326"/>
    </row>
    <row r="55" spans="1:16" x14ac:dyDescent="0.25">
      <c r="B55" s="320" t="s">
        <v>43</v>
      </c>
      <c r="C55" s="197">
        <v>6.3886287478600451E-2</v>
      </c>
      <c r="D55" s="197">
        <v>0.24891933967074015</v>
      </c>
      <c r="E55" s="197">
        <v>0.29782630422032264</v>
      </c>
      <c r="F55" s="197">
        <v>0.32328512611346882</v>
      </c>
      <c r="G55" s="197">
        <v>0.34070961164452562</v>
      </c>
      <c r="H55" s="197">
        <v>0.35362786434522742</v>
      </c>
      <c r="I55" s="197">
        <v>0.36293374749964386</v>
      </c>
      <c r="J55" s="326">
        <v>0.40236813044098063</v>
      </c>
      <c r="L55" s="326"/>
      <c r="M55" s="326"/>
      <c r="N55" s="326"/>
      <c r="O55" s="326"/>
      <c r="P55" s="326"/>
    </row>
    <row r="56" spans="1:16" ht="16.2" thickBot="1" x14ac:dyDescent="0.3">
      <c r="B56" s="321" t="s">
        <v>241</v>
      </c>
      <c r="C56" s="330">
        <v>7.5943569633624124E-3</v>
      </c>
      <c r="D56" s="330">
        <v>0.13159781828727296</v>
      </c>
      <c r="E56" s="330">
        <v>0.19217854354274941</v>
      </c>
      <c r="F56" s="330">
        <v>0.21086177717264279</v>
      </c>
      <c r="G56" s="330">
        <v>0.22137227675669996</v>
      </c>
      <c r="H56" s="330">
        <v>0.22851146629560171</v>
      </c>
      <c r="I56" s="330">
        <v>0.23364371278815907</v>
      </c>
      <c r="J56" s="331">
        <v>0.25546582995237671</v>
      </c>
      <c r="L56" s="326"/>
      <c r="M56" s="326"/>
      <c r="N56" s="326"/>
      <c r="O56" s="326"/>
      <c r="P56" s="326"/>
    </row>
    <row r="57" spans="1:16" ht="13.8" thickTop="1" x14ac:dyDescent="0.25">
      <c r="B57" s="399"/>
      <c r="C57" s="400"/>
      <c r="D57" s="400"/>
      <c r="E57" s="400"/>
      <c r="F57" s="400"/>
      <c r="G57" s="400"/>
      <c r="H57" s="400"/>
      <c r="I57" s="400"/>
      <c r="J57" s="400"/>
    </row>
    <row r="58" spans="1:16" x14ac:dyDescent="0.25">
      <c r="A58" s="297" t="s">
        <v>197</v>
      </c>
      <c r="B58" s="318" t="s">
        <v>42</v>
      </c>
      <c r="C58" s="448">
        <v>0.32</v>
      </c>
      <c r="D58" s="448">
        <v>0.68</v>
      </c>
      <c r="E58" s="448">
        <v>0.71</v>
      </c>
      <c r="F58" s="448">
        <v>0.72</v>
      </c>
      <c r="G58" s="448">
        <v>0.73</v>
      </c>
      <c r="H58" s="448">
        <v>0.73</v>
      </c>
      <c r="I58" s="448">
        <v>0.73</v>
      </c>
      <c r="J58" s="448">
        <v>0.73</v>
      </c>
    </row>
    <row r="59" spans="1:16" x14ac:dyDescent="0.25">
      <c r="B59" s="320" t="s">
        <v>43</v>
      </c>
      <c r="C59" s="448">
        <v>0.06</v>
      </c>
      <c r="D59" s="448">
        <v>0.25</v>
      </c>
      <c r="E59" s="448">
        <v>0.3</v>
      </c>
      <c r="F59" s="448">
        <v>0.33</v>
      </c>
      <c r="G59" s="448">
        <v>0.35</v>
      </c>
      <c r="H59" s="448">
        <v>0.36</v>
      </c>
      <c r="I59" s="448">
        <v>0.37</v>
      </c>
      <c r="J59" s="448">
        <v>0.4</v>
      </c>
    </row>
    <row r="60" spans="1:16" ht="16.2" thickBot="1" x14ac:dyDescent="0.3">
      <c r="B60" s="321" t="s">
        <v>241</v>
      </c>
      <c r="C60" s="449">
        <v>0.01</v>
      </c>
      <c r="D60" s="449">
        <v>0.13</v>
      </c>
      <c r="E60" s="449">
        <v>0.19</v>
      </c>
      <c r="F60" s="449">
        <v>0.21</v>
      </c>
      <c r="G60" s="449">
        <v>0.22</v>
      </c>
      <c r="H60" s="449">
        <v>0.23</v>
      </c>
      <c r="I60" s="449">
        <v>0.24</v>
      </c>
      <c r="J60" s="449">
        <v>0.24</v>
      </c>
    </row>
    <row r="61" spans="1:16" ht="13.8" thickTop="1" x14ac:dyDescent="0.25">
      <c r="B61" s="323"/>
      <c r="C61" s="312"/>
      <c r="D61" s="312"/>
      <c r="E61" s="312"/>
      <c r="F61" s="312"/>
      <c r="G61" s="312"/>
      <c r="H61" s="312"/>
      <c r="I61" s="312"/>
      <c r="J61" s="312"/>
    </row>
    <row r="62" spans="1:16" x14ac:dyDescent="0.25">
      <c r="A62" s="297" t="s">
        <v>199</v>
      </c>
      <c r="B62" s="318" t="s">
        <v>42</v>
      </c>
      <c r="C62" s="450">
        <v>0.32</v>
      </c>
      <c r="D62" s="450">
        <v>0.68</v>
      </c>
      <c r="E62" s="450">
        <v>0.71</v>
      </c>
      <c r="F62" s="450">
        <v>0.72</v>
      </c>
      <c r="G62" s="450">
        <v>0.73</v>
      </c>
      <c r="H62" s="450">
        <v>0.73</v>
      </c>
      <c r="I62" s="450">
        <v>0.73</v>
      </c>
      <c r="J62" s="450">
        <v>0.73</v>
      </c>
    </row>
    <row r="63" spans="1:16" x14ac:dyDescent="0.25">
      <c r="B63" s="320" t="s">
        <v>43</v>
      </c>
      <c r="C63" s="448">
        <v>0.06</v>
      </c>
      <c r="D63" s="448">
        <v>0.25</v>
      </c>
      <c r="E63" s="448">
        <v>0.3</v>
      </c>
      <c r="F63" s="448">
        <v>0.33</v>
      </c>
      <c r="G63" s="448">
        <v>0.35</v>
      </c>
      <c r="H63" s="448">
        <v>0.36</v>
      </c>
      <c r="I63" s="448">
        <v>0.37</v>
      </c>
      <c r="J63" s="448">
        <v>0.4</v>
      </c>
    </row>
    <row r="64" spans="1:16" ht="16.2" thickBot="1" x14ac:dyDescent="0.3">
      <c r="B64" s="321" t="s">
        <v>241</v>
      </c>
      <c r="C64" s="449">
        <v>0.01</v>
      </c>
      <c r="D64" s="449">
        <v>0.14000000000000001</v>
      </c>
      <c r="E64" s="449">
        <v>0.2</v>
      </c>
      <c r="F64" s="449">
        <v>0.22</v>
      </c>
      <c r="G64" s="449">
        <v>0.23</v>
      </c>
      <c r="H64" s="449">
        <v>0.24</v>
      </c>
      <c r="I64" s="449">
        <v>0.25</v>
      </c>
      <c r="J64" s="449">
        <v>0.25</v>
      </c>
    </row>
    <row r="65" spans="1:10" ht="13.8" thickTop="1" x14ac:dyDescent="0.25">
      <c r="B65" s="323"/>
      <c r="C65" s="181"/>
      <c r="D65" s="181"/>
      <c r="E65" s="181"/>
      <c r="F65" s="181"/>
      <c r="G65" s="181"/>
      <c r="H65" s="181"/>
      <c r="I65" s="181"/>
      <c r="J65" s="181"/>
    </row>
    <row r="66" spans="1:10" x14ac:dyDescent="0.25">
      <c r="A66" s="297" t="s">
        <v>229</v>
      </c>
      <c r="B66" s="318" t="s">
        <v>42</v>
      </c>
      <c r="C66" s="450">
        <v>0.32431263813611405</v>
      </c>
      <c r="D66" s="450">
        <v>0.68784354253076696</v>
      </c>
      <c r="E66" s="450">
        <v>0.72216690888397439</v>
      </c>
      <c r="F66" s="450">
        <v>0.7344746525621042</v>
      </c>
      <c r="G66" s="450">
        <v>0.74191003312434622</v>
      </c>
      <c r="H66" s="450">
        <v>0.7467011544696498</v>
      </c>
      <c r="I66" s="450">
        <v>0.74968486438665549</v>
      </c>
      <c r="J66" s="450">
        <v>0.75781776881171081</v>
      </c>
    </row>
    <row r="67" spans="1:10" x14ac:dyDescent="0.25">
      <c r="B67" s="320" t="s">
        <v>43</v>
      </c>
      <c r="C67" s="448">
        <v>6.4625438931176879E-2</v>
      </c>
      <c r="D67" s="448">
        <v>0.25231331138018026</v>
      </c>
      <c r="E67" s="448">
        <v>0.30193431844223312</v>
      </c>
      <c r="F67" s="448">
        <v>0.32724653184251201</v>
      </c>
      <c r="G67" s="448">
        <v>0.34469242160147118</v>
      </c>
      <c r="H67" s="448">
        <v>0.35759689368280279</v>
      </c>
      <c r="I67" s="448">
        <v>0.36715545215043355</v>
      </c>
      <c r="J67" s="448">
        <v>0.40847300945682669</v>
      </c>
    </row>
    <row r="68" spans="1:10" ht="16.2" thickBot="1" x14ac:dyDescent="0.3">
      <c r="B68" s="321" t="s">
        <v>241</v>
      </c>
      <c r="C68" s="449">
        <v>7.6552867697233474E-3</v>
      </c>
      <c r="D68" s="449">
        <v>0.13345458082842487</v>
      </c>
      <c r="E68" s="449">
        <v>0.19538942483714819</v>
      </c>
      <c r="F68" s="449">
        <v>0.21436028139179858</v>
      </c>
      <c r="G68" s="449">
        <v>0.22510509877552073</v>
      </c>
      <c r="H68" s="449">
        <v>0.23228502344160551</v>
      </c>
      <c r="I68" s="449">
        <v>0.23752637240806454</v>
      </c>
      <c r="J68" s="449">
        <v>0.25</v>
      </c>
    </row>
    <row r="69" spans="1:10" ht="13.8" thickTop="1" x14ac:dyDescent="0.25">
      <c r="B69" s="323"/>
      <c r="C69" s="181"/>
      <c r="D69" s="181"/>
      <c r="E69" s="181"/>
      <c r="F69" s="181"/>
      <c r="G69" s="181"/>
      <c r="H69" s="181"/>
      <c r="I69" s="181"/>
      <c r="J69" s="181"/>
    </row>
    <row r="70" spans="1:10" x14ac:dyDescent="0.25">
      <c r="A70" s="324" t="s">
        <v>12</v>
      </c>
      <c r="J70" s="338"/>
    </row>
    <row r="71" spans="1:10" x14ac:dyDescent="0.25">
      <c r="A71" s="325" t="s">
        <v>39</v>
      </c>
      <c r="J71" s="338"/>
    </row>
    <row r="72" spans="1:10" x14ac:dyDescent="0.25">
      <c r="A72" s="325"/>
      <c r="J72" s="338"/>
    </row>
    <row r="73" spans="1:10" x14ac:dyDescent="0.25">
      <c r="A73" s="324" t="s">
        <v>4</v>
      </c>
    </row>
    <row r="74" spans="1:10" x14ac:dyDescent="0.25">
      <c r="A74" s="473" t="s">
        <v>235</v>
      </c>
      <c r="J74" s="338"/>
    </row>
    <row r="75" spans="1:10" x14ac:dyDescent="0.25">
      <c r="A75" s="325" t="s">
        <v>236</v>
      </c>
      <c r="J75" s="338"/>
    </row>
    <row r="76" spans="1:10" ht="13.2" customHeight="1" x14ac:dyDescent="0.25">
      <c r="A76" s="325" t="s">
        <v>237</v>
      </c>
      <c r="J76" s="338"/>
    </row>
    <row r="77" spans="1:10" s="472" customFormat="1" ht="33.6" customHeight="1" x14ac:dyDescent="0.2">
      <c r="A77" s="515" t="s">
        <v>238</v>
      </c>
      <c r="B77" s="515"/>
      <c r="C77" s="515"/>
      <c r="D77" s="515"/>
      <c r="E77" s="515"/>
      <c r="F77" s="515"/>
      <c r="G77" s="515"/>
      <c r="H77" s="515"/>
      <c r="I77" s="515"/>
      <c r="J77" s="515"/>
    </row>
    <row r="78" spans="1:10" ht="40.799999999999997" customHeight="1" x14ac:dyDescent="0.25">
      <c r="A78" s="515" t="s">
        <v>193</v>
      </c>
      <c r="B78" s="515"/>
      <c r="C78" s="515"/>
      <c r="D78" s="515"/>
      <c r="E78" s="515"/>
      <c r="F78" s="515"/>
      <c r="G78" s="515"/>
      <c r="H78" s="515"/>
      <c r="I78" s="515"/>
      <c r="J78" s="515"/>
    </row>
    <row r="79" spans="1:10" x14ac:dyDescent="0.25">
      <c r="J79" s="338"/>
    </row>
    <row r="80" spans="1:10" x14ac:dyDescent="0.25">
      <c r="J80" s="338"/>
    </row>
  </sheetData>
  <mergeCells count="5">
    <mergeCell ref="A78:J78"/>
    <mergeCell ref="A1:H1"/>
    <mergeCell ref="B3:B4"/>
    <mergeCell ref="C3:J3"/>
    <mergeCell ref="A77:J77"/>
  </mergeCells>
  <hyperlinks>
    <hyperlink ref="J1" location="'Index of Tables'!Print_Area" display="Index"/>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81"/>
  <sheetViews>
    <sheetView zoomScaleNormal="100" workbookViewId="0">
      <pane ySplit="4" topLeftCell="A40" activePane="bottomLeft" state="frozen"/>
      <selection pane="bottomLeft" activeCell="B59" sqref="B59"/>
    </sheetView>
  </sheetViews>
  <sheetFormatPr defaultColWidth="9.109375" defaultRowHeight="13.2" x14ac:dyDescent="0.25"/>
  <cols>
    <col min="1" max="1" width="12.109375" style="35" customWidth="1"/>
    <col min="2" max="2" width="10.5546875" style="35" customWidth="1"/>
    <col min="3" max="3" width="15.88671875" style="35" customWidth="1"/>
    <col min="4" max="4" width="1.5546875" style="35" customWidth="1"/>
    <col min="5" max="6" width="18.88671875" style="35" customWidth="1"/>
    <col min="7" max="7" width="15.88671875" style="35" customWidth="1"/>
    <col min="8" max="16384" width="9.109375" style="35"/>
  </cols>
  <sheetData>
    <row r="1" spans="1:8" ht="29.25" customHeight="1" x14ac:dyDescent="0.25">
      <c r="A1" s="516" t="s">
        <v>223</v>
      </c>
      <c r="B1" s="516"/>
      <c r="C1" s="516"/>
      <c r="D1" s="516"/>
      <c r="E1" s="516"/>
      <c r="F1" s="516"/>
      <c r="G1" s="93" t="s">
        <v>32</v>
      </c>
    </row>
    <row r="2" spans="1:8" s="126" customFormat="1" ht="12.75" customHeight="1" x14ac:dyDescent="0.25">
      <c r="B2" s="45"/>
      <c r="C2" s="45"/>
      <c r="D2" s="45"/>
      <c r="E2" s="45"/>
      <c r="F2" s="45"/>
      <c r="G2" s="201"/>
    </row>
    <row r="3" spans="1:8" s="127" customFormat="1" ht="16.5" customHeight="1" x14ac:dyDescent="0.25">
      <c r="A3" s="483" t="s">
        <v>37</v>
      </c>
      <c r="B3" s="483" t="s">
        <v>6</v>
      </c>
      <c r="C3" s="493" t="s">
        <v>33</v>
      </c>
      <c r="D3" s="358"/>
      <c r="E3" s="479" t="s">
        <v>119</v>
      </c>
      <c r="F3" s="479"/>
      <c r="G3" s="493" t="s">
        <v>7</v>
      </c>
    </row>
    <row r="4" spans="1:8" s="127" customFormat="1" ht="16.5" customHeight="1" x14ac:dyDescent="0.25">
      <c r="A4" s="511"/>
      <c r="B4" s="511"/>
      <c r="C4" s="517"/>
      <c r="D4" s="361"/>
      <c r="E4" s="358" t="s">
        <v>34</v>
      </c>
      <c r="F4" s="358" t="s">
        <v>35</v>
      </c>
      <c r="G4" s="517"/>
    </row>
    <row r="5" spans="1:8" x14ac:dyDescent="0.25">
      <c r="A5" s="105">
        <v>1999</v>
      </c>
      <c r="B5" s="150" t="s">
        <v>5</v>
      </c>
      <c r="C5" s="106">
        <v>13891</v>
      </c>
      <c r="D5" s="106"/>
      <c r="E5" s="151">
        <v>17287</v>
      </c>
      <c r="F5" s="151">
        <v>154104</v>
      </c>
      <c r="G5" s="151">
        <v>185282</v>
      </c>
      <c r="H5" s="92"/>
    </row>
    <row r="6" spans="1:8" x14ac:dyDescent="0.25">
      <c r="A6" s="108">
        <v>2000</v>
      </c>
      <c r="B6" s="75" t="s">
        <v>5</v>
      </c>
      <c r="C6" s="109">
        <v>16473</v>
      </c>
      <c r="D6" s="109"/>
      <c r="E6" s="122">
        <v>19665</v>
      </c>
      <c r="F6" s="122">
        <v>156196</v>
      </c>
      <c r="G6" s="122">
        <v>192334</v>
      </c>
      <c r="H6" s="92"/>
    </row>
    <row r="7" spans="1:8" x14ac:dyDescent="0.25">
      <c r="A7" s="108">
        <v>2001</v>
      </c>
      <c r="B7" s="75" t="s">
        <v>5</v>
      </c>
      <c r="C7" s="109">
        <v>17258</v>
      </c>
      <c r="D7" s="109"/>
      <c r="E7" s="122">
        <v>20236</v>
      </c>
      <c r="F7" s="122">
        <v>155208</v>
      </c>
      <c r="G7" s="122">
        <v>192702</v>
      </c>
      <c r="H7" s="92"/>
    </row>
    <row r="8" spans="1:8" x14ac:dyDescent="0.25">
      <c r="A8" s="108">
        <v>2002</v>
      </c>
      <c r="B8" s="75" t="s">
        <v>5</v>
      </c>
      <c r="C8" s="109">
        <v>17784</v>
      </c>
      <c r="D8" s="109"/>
      <c r="E8" s="122">
        <v>18948</v>
      </c>
      <c r="F8" s="122">
        <v>157913</v>
      </c>
      <c r="G8" s="122">
        <v>194645</v>
      </c>
      <c r="H8" s="92"/>
    </row>
    <row r="9" spans="1:8" x14ac:dyDescent="0.25">
      <c r="A9" s="108">
        <v>2003</v>
      </c>
      <c r="B9" s="75" t="s">
        <v>5</v>
      </c>
      <c r="C9" s="109">
        <v>17993</v>
      </c>
      <c r="D9" s="109"/>
      <c r="E9" s="122">
        <v>18118</v>
      </c>
      <c r="F9" s="122">
        <v>141008</v>
      </c>
      <c r="G9" s="122">
        <v>177119</v>
      </c>
      <c r="H9" s="92"/>
    </row>
    <row r="10" spans="1:8" x14ac:dyDescent="0.25">
      <c r="A10" s="108">
        <v>2004</v>
      </c>
      <c r="B10" s="75" t="s">
        <v>5</v>
      </c>
      <c r="C10" s="109">
        <v>20301</v>
      </c>
      <c r="D10" s="109"/>
      <c r="E10" s="122">
        <v>17047</v>
      </c>
      <c r="F10" s="122">
        <v>136918</v>
      </c>
      <c r="G10" s="122">
        <v>174266</v>
      </c>
      <c r="H10" s="92"/>
    </row>
    <row r="11" spans="1:8" x14ac:dyDescent="0.25">
      <c r="A11" s="108">
        <v>2005</v>
      </c>
      <c r="B11" s="75" t="s">
        <v>5</v>
      </c>
      <c r="C11" s="109">
        <v>21069</v>
      </c>
      <c r="D11" s="109"/>
      <c r="E11" s="122">
        <v>18287</v>
      </c>
      <c r="F11" s="122">
        <v>126333</v>
      </c>
      <c r="G11" s="122">
        <v>165689</v>
      </c>
      <c r="H11" s="92"/>
    </row>
    <row r="12" spans="1:8" x14ac:dyDescent="0.25">
      <c r="A12" s="108">
        <v>2006</v>
      </c>
      <c r="B12" s="75" t="s">
        <v>5</v>
      </c>
      <c r="C12" s="109">
        <v>23006</v>
      </c>
      <c r="D12" s="109"/>
      <c r="E12" s="122">
        <v>19002</v>
      </c>
      <c r="F12" s="122">
        <v>116152</v>
      </c>
      <c r="G12" s="122">
        <v>158160</v>
      </c>
      <c r="H12" s="92"/>
    </row>
    <row r="13" spans="1:8" x14ac:dyDescent="0.25">
      <c r="A13" s="108">
        <v>2007</v>
      </c>
      <c r="B13" s="75" t="s">
        <v>5</v>
      </c>
      <c r="C13" s="109">
        <v>24496</v>
      </c>
      <c r="D13" s="109"/>
      <c r="E13" s="122">
        <v>19347</v>
      </c>
      <c r="F13" s="122">
        <v>103214</v>
      </c>
      <c r="G13" s="122">
        <v>147057</v>
      </c>
      <c r="H13" s="92"/>
    </row>
    <row r="14" spans="1:8" x14ac:dyDescent="0.25">
      <c r="A14" s="108">
        <v>2008</v>
      </c>
      <c r="B14" s="75"/>
      <c r="C14" s="109">
        <v>23048</v>
      </c>
      <c r="D14" s="109"/>
      <c r="E14" s="122">
        <v>21004</v>
      </c>
      <c r="F14" s="122">
        <v>104165</v>
      </c>
      <c r="G14" s="122">
        <v>148217</v>
      </c>
      <c r="H14" s="92"/>
    </row>
    <row r="15" spans="1:8" x14ac:dyDescent="0.25">
      <c r="A15" s="108">
        <v>2009</v>
      </c>
      <c r="B15" s="75" t="s">
        <v>5</v>
      </c>
      <c r="C15" s="122">
        <v>17025</v>
      </c>
      <c r="D15" s="122"/>
      <c r="E15" s="122">
        <v>21459</v>
      </c>
      <c r="F15" s="122">
        <v>98108</v>
      </c>
      <c r="G15" s="122">
        <v>136592</v>
      </c>
      <c r="H15" s="92"/>
    </row>
    <row r="16" spans="1:8" x14ac:dyDescent="0.25">
      <c r="A16" s="108">
        <v>2010</v>
      </c>
      <c r="B16" s="75" t="s">
        <v>5</v>
      </c>
      <c r="C16" s="122">
        <v>21597</v>
      </c>
      <c r="D16" s="122"/>
      <c r="E16" s="122">
        <v>23147</v>
      </c>
      <c r="F16" s="122">
        <v>90217</v>
      </c>
      <c r="G16" s="122">
        <v>134961</v>
      </c>
      <c r="H16" s="92"/>
    </row>
    <row r="17" spans="1:8" x14ac:dyDescent="0.25">
      <c r="A17" s="108">
        <v>2011</v>
      </c>
      <c r="B17" s="75"/>
      <c r="C17" s="122">
        <v>25712</v>
      </c>
      <c r="D17" s="122"/>
      <c r="E17" s="122">
        <v>22740</v>
      </c>
      <c r="F17" s="122">
        <v>93631</v>
      </c>
      <c r="G17" s="122">
        <v>142083</v>
      </c>
      <c r="H17" s="92"/>
    </row>
    <row r="18" spans="1:8" x14ac:dyDescent="0.25">
      <c r="A18" s="108">
        <v>2012</v>
      </c>
      <c r="B18" s="75"/>
      <c r="C18" s="276">
        <v>31177</v>
      </c>
      <c r="D18" s="274"/>
      <c r="E18" s="276">
        <v>23079</v>
      </c>
      <c r="F18" s="276">
        <v>96742</v>
      </c>
      <c r="G18" s="276">
        <v>150998</v>
      </c>
      <c r="H18" s="92"/>
    </row>
    <row r="19" spans="1:8" x14ac:dyDescent="0.25">
      <c r="A19" s="108">
        <v>2013</v>
      </c>
      <c r="B19" s="75"/>
      <c r="C19" s="276">
        <v>34077</v>
      </c>
      <c r="D19" s="274"/>
      <c r="E19" s="276">
        <v>23196</v>
      </c>
      <c r="F19" s="276">
        <v>113175</v>
      </c>
      <c r="G19" s="276">
        <v>170448</v>
      </c>
      <c r="H19" s="92"/>
    </row>
    <row r="20" spans="1:8" x14ac:dyDescent="0.25">
      <c r="A20" s="77">
        <v>2014</v>
      </c>
      <c r="B20" s="75"/>
      <c r="C20" s="122">
        <v>36019</v>
      </c>
      <c r="D20" s="122"/>
      <c r="E20" s="122">
        <v>23113</v>
      </c>
      <c r="F20" s="122">
        <v>105645</v>
      </c>
      <c r="G20" s="122">
        <v>164777</v>
      </c>
      <c r="H20" s="92"/>
    </row>
    <row r="21" spans="1:8" x14ac:dyDescent="0.25">
      <c r="A21" s="77">
        <v>2015</v>
      </c>
      <c r="B21" s="75"/>
      <c r="C21" s="122">
        <v>38402</v>
      </c>
      <c r="D21" s="122"/>
      <c r="E21" s="122">
        <v>20712</v>
      </c>
      <c r="F21" s="122">
        <v>94577</v>
      </c>
      <c r="G21" s="122">
        <v>153691</v>
      </c>
      <c r="H21" s="92"/>
    </row>
    <row r="22" spans="1:8" s="92" customFormat="1" x14ac:dyDescent="0.25">
      <c r="A22" s="368">
        <v>2016</v>
      </c>
      <c r="B22" s="109"/>
      <c r="C22" s="109">
        <v>34253</v>
      </c>
      <c r="D22" s="109"/>
      <c r="E22" s="109">
        <v>20328</v>
      </c>
      <c r="F22" s="109">
        <v>82788</v>
      </c>
      <c r="G22" s="109">
        <v>137369</v>
      </c>
    </row>
    <row r="23" spans="1:8" s="92" customFormat="1" x14ac:dyDescent="0.25">
      <c r="A23" s="368">
        <v>2017</v>
      </c>
      <c r="B23" s="109"/>
      <c r="C23" s="109">
        <v>29601</v>
      </c>
      <c r="D23" s="109"/>
      <c r="E23" s="109">
        <v>21439</v>
      </c>
      <c r="F23" s="109">
        <v>81603</v>
      </c>
      <c r="G23" s="109">
        <v>132643</v>
      </c>
    </row>
    <row r="24" spans="1:8" s="92" customFormat="1" ht="13.8" thickBot="1" x14ac:dyDescent="0.3">
      <c r="A24" s="420">
        <v>2018</v>
      </c>
      <c r="B24" s="421"/>
      <c r="C24" s="421">
        <v>23310</v>
      </c>
      <c r="D24" s="421">
        <v>0</v>
      </c>
      <c r="E24" s="421">
        <v>23422</v>
      </c>
      <c r="F24" s="421">
        <v>74980</v>
      </c>
      <c r="G24" s="421">
        <v>121712</v>
      </c>
    </row>
    <row r="25" spans="1:8" ht="21" customHeight="1" thickTop="1" x14ac:dyDescent="0.25">
      <c r="A25" s="108">
        <v>2009</v>
      </c>
      <c r="B25" s="75" t="s">
        <v>8</v>
      </c>
      <c r="C25" s="112">
        <v>4647</v>
      </c>
      <c r="D25" s="112"/>
      <c r="E25" s="112">
        <v>5498</v>
      </c>
      <c r="F25" s="112">
        <v>27162</v>
      </c>
      <c r="G25" s="109">
        <v>37307</v>
      </c>
      <c r="H25" s="92"/>
    </row>
    <row r="26" spans="1:8" x14ac:dyDescent="0.25">
      <c r="A26" s="108"/>
      <c r="B26" s="75" t="s">
        <v>9</v>
      </c>
      <c r="C26" s="112">
        <v>4200</v>
      </c>
      <c r="D26" s="112"/>
      <c r="E26" s="112">
        <v>5465</v>
      </c>
      <c r="F26" s="112">
        <v>22920</v>
      </c>
      <c r="G26" s="109">
        <v>32585</v>
      </c>
      <c r="H26" s="92"/>
    </row>
    <row r="27" spans="1:8" x14ac:dyDescent="0.25">
      <c r="A27" s="108"/>
      <c r="B27" s="75" t="s">
        <v>10</v>
      </c>
      <c r="C27" s="112">
        <v>4078</v>
      </c>
      <c r="D27" s="112"/>
      <c r="E27" s="112">
        <v>5295</v>
      </c>
      <c r="F27" s="112">
        <v>24806</v>
      </c>
      <c r="G27" s="109">
        <v>34179</v>
      </c>
      <c r="H27" s="92"/>
    </row>
    <row r="28" spans="1:8" x14ac:dyDescent="0.25">
      <c r="A28" s="108"/>
      <c r="B28" s="75" t="s">
        <v>11</v>
      </c>
      <c r="C28" s="112">
        <v>4100</v>
      </c>
      <c r="D28" s="112"/>
      <c r="E28" s="112">
        <v>5201</v>
      </c>
      <c r="F28" s="112">
        <v>23220</v>
      </c>
      <c r="G28" s="109">
        <v>32521</v>
      </c>
      <c r="H28" s="92"/>
    </row>
    <row r="29" spans="1:8" ht="21" customHeight="1" x14ac:dyDescent="0.25">
      <c r="A29" s="115">
        <v>2010</v>
      </c>
      <c r="B29" s="116" t="s">
        <v>8</v>
      </c>
      <c r="C29" s="152">
        <v>4852</v>
      </c>
      <c r="D29" s="152"/>
      <c r="E29" s="152">
        <v>6231</v>
      </c>
      <c r="F29" s="152">
        <v>24235</v>
      </c>
      <c r="G29" s="153">
        <v>35318</v>
      </c>
      <c r="H29" s="92"/>
    </row>
    <row r="30" spans="1:8" x14ac:dyDescent="0.25">
      <c r="A30" s="108"/>
      <c r="B30" s="75" t="s">
        <v>9</v>
      </c>
      <c r="C30" s="112">
        <v>5207</v>
      </c>
      <c r="D30" s="112"/>
      <c r="E30" s="112">
        <v>5844</v>
      </c>
      <c r="F30" s="112">
        <v>20444</v>
      </c>
      <c r="G30" s="109">
        <v>31495</v>
      </c>
      <c r="H30" s="92"/>
    </row>
    <row r="31" spans="1:8" x14ac:dyDescent="0.25">
      <c r="A31" s="108"/>
      <c r="B31" s="75" t="s">
        <v>10</v>
      </c>
      <c r="C31" s="112">
        <v>5707</v>
      </c>
      <c r="D31" s="112"/>
      <c r="E31" s="112">
        <v>5688</v>
      </c>
      <c r="F31" s="112">
        <v>23207</v>
      </c>
      <c r="G31" s="109">
        <v>34602</v>
      </c>
      <c r="H31" s="92"/>
    </row>
    <row r="32" spans="1:8" x14ac:dyDescent="0.25">
      <c r="A32" s="108"/>
      <c r="B32" s="75" t="s">
        <v>11</v>
      </c>
      <c r="C32" s="112">
        <v>5831</v>
      </c>
      <c r="D32" s="112"/>
      <c r="E32" s="112">
        <v>5384</v>
      </c>
      <c r="F32" s="112">
        <v>22331</v>
      </c>
      <c r="G32" s="109">
        <v>33546</v>
      </c>
      <c r="H32" s="92"/>
    </row>
    <row r="33" spans="1:9" ht="21" customHeight="1" x14ac:dyDescent="0.25">
      <c r="A33" s="115">
        <v>2011</v>
      </c>
      <c r="B33" s="116" t="s">
        <v>8</v>
      </c>
      <c r="C33" s="152">
        <v>6495</v>
      </c>
      <c r="D33" s="152"/>
      <c r="E33" s="152">
        <v>6254</v>
      </c>
      <c r="F33" s="152">
        <v>24262</v>
      </c>
      <c r="G33" s="153">
        <v>37011</v>
      </c>
      <c r="H33" s="92"/>
    </row>
    <row r="34" spans="1:9" ht="13.5" customHeight="1" x14ac:dyDescent="0.25">
      <c r="A34" s="108"/>
      <c r="B34" s="72" t="s">
        <v>9</v>
      </c>
      <c r="C34" s="112">
        <v>6219</v>
      </c>
      <c r="D34" s="112"/>
      <c r="E34" s="112">
        <v>5492</v>
      </c>
      <c r="F34" s="112">
        <v>21397</v>
      </c>
      <c r="G34" s="109">
        <v>33108</v>
      </c>
      <c r="H34" s="92"/>
    </row>
    <row r="35" spans="1:9" ht="13.5" customHeight="1" x14ac:dyDescent="0.25">
      <c r="A35" s="108"/>
      <c r="B35" s="72" t="s">
        <v>10</v>
      </c>
      <c r="C35" s="112">
        <v>6935</v>
      </c>
      <c r="D35" s="112"/>
      <c r="E35" s="112">
        <v>5721</v>
      </c>
      <c r="F35" s="112">
        <v>24783</v>
      </c>
      <c r="G35" s="109">
        <v>37439</v>
      </c>
      <c r="H35" s="92"/>
    </row>
    <row r="36" spans="1:9" ht="13.5" customHeight="1" x14ac:dyDescent="0.25">
      <c r="A36" s="108"/>
      <c r="B36" s="72" t="s">
        <v>11</v>
      </c>
      <c r="C36" s="112">
        <v>6063</v>
      </c>
      <c r="D36" s="112"/>
      <c r="E36" s="112">
        <v>5273</v>
      </c>
      <c r="F36" s="112">
        <v>23189</v>
      </c>
      <c r="G36" s="198">
        <v>34525</v>
      </c>
      <c r="H36" s="92"/>
      <c r="I36" s="92"/>
    </row>
    <row r="37" spans="1:9" ht="21" customHeight="1" x14ac:dyDescent="0.25">
      <c r="A37" s="115">
        <v>2012</v>
      </c>
      <c r="B37" s="118" t="s">
        <v>8</v>
      </c>
      <c r="C37" s="413">
        <v>7183</v>
      </c>
      <c r="D37" s="152"/>
      <c r="E37" s="152">
        <v>6172</v>
      </c>
      <c r="F37" s="152">
        <v>25209</v>
      </c>
      <c r="G37" s="76">
        <v>38564</v>
      </c>
      <c r="H37" s="92"/>
      <c r="I37" s="92"/>
    </row>
    <row r="38" spans="1:9" ht="13.5" customHeight="1" x14ac:dyDescent="0.25">
      <c r="A38" s="108"/>
      <c r="B38" s="72" t="s">
        <v>9</v>
      </c>
      <c r="C38" s="406">
        <v>7764</v>
      </c>
      <c r="D38" s="112"/>
      <c r="E38" s="112">
        <v>5637</v>
      </c>
      <c r="F38" s="112">
        <v>21154</v>
      </c>
      <c r="G38" s="76">
        <v>34555</v>
      </c>
      <c r="H38" s="92"/>
      <c r="I38" s="92"/>
    </row>
    <row r="39" spans="1:9" ht="13.5" customHeight="1" x14ac:dyDescent="0.25">
      <c r="A39" s="108"/>
      <c r="B39" s="72" t="s">
        <v>20</v>
      </c>
      <c r="C39" s="406">
        <v>8316</v>
      </c>
      <c r="D39" s="112"/>
      <c r="E39" s="112">
        <v>5914</v>
      </c>
      <c r="F39" s="112">
        <v>24717</v>
      </c>
      <c r="G39" s="76">
        <v>38947</v>
      </c>
      <c r="H39" s="92"/>
      <c r="I39" s="92"/>
    </row>
    <row r="40" spans="1:9" ht="15" customHeight="1" x14ac:dyDescent="0.25">
      <c r="A40" s="108"/>
      <c r="B40" s="281" t="s">
        <v>11</v>
      </c>
      <c r="C40" s="412">
        <v>7914</v>
      </c>
      <c r="D40" s="277"/>
      <c r="E40" s="277">
        <v>5356</v>
      </c>
      <c r="F40" s="277">
        <v>25662</v>
      </c>
      <c r="G40" s="407">
        <v>38932</v>
      </c>
      <c r="H40" s="92"/>
      <c r="I40" s="92"/>
    </row>
    <row r="41" spans="1:9" ht="21" customHeight="1" x14ac:dyDescent="0.25">
      <c r="A41" s="115">
        <v>2013</v>
      </c>
      <c r="B41" s="118" t="s">
        <v>8</v>
      </c>
      <c r="C41" s="411">
        <v>8857</v>
      </c>
      <c r="D41" s="280"/>
      <c r="E41" s="278">
        <v>5843</v>
      </c>
      <c r="F41" s="278">
        <v>27817</v>
      </c>
      <c r="G41" s="408">
        <v>42517</v>
      </c>
      <c r="H41" s="92"/>
      <c r="I41" s="92"/>
    </row>
    <row r="42" spans="1:9" ht="13.5" customHeight="1" x14ac:dyDescent="0.25">
      <c r="A42" s="108"/>
      <c r="B42" s="191" t="s">
        <v>9</v>
      </c>
      <c r="C42" s="412">
        <v>8695</v>
      </c>
      <c r="D42" s="279"/>
      <c r="E42" s="277">
        <v>6083</v>
      </c>
      <c r="F42" s="277">
        <v>24514</v>
      </c>
      <c r="G42" s="408">
        <v>39292</v>
      </c>
      <c r="H42" s="92"/>
      <c r="I42" s="92"/>
    </row>
    <row r="43" spans="1:9" ht="13.5" customHeight="1" x14ac:dyDescent="0.25">
      <c r="A43" s="108"/>
      <c r="B43" s="72" t="s">
        <v>20</v>
      </c>
      <c r="C43" s="406">
        <v>8649</v>
      </c>
      <c r="D43" s="112"/>
      <c r="E43" s="112">
        <v>5725</v>
      </c>
      <c r="F43" s="112">
        <v>30160</v>
      </c>
      <c r="G43" s="76">
        <v>44534</v>
      </c>
      <c r="H43" s="92"/>
      <c r="I43" s="92"/>
    </row>
    <row r="44" spans="1:9" ht="13.5" customHeight="1" x14ac:dyDescent="0.25">
      <c r="A44" s="108"/>
      <c r="B44" s="72" t="s">
        <v>21</v>
      </c>
      <c r="C44" s="406">
        <v>7876</v>
      </c>
      <c r="D44" s="112"/>
      <c r="E44" s="112">
        <v>5545</v>
      </c>
      <c r="F44" s="112">
        <v>30684</v>
      </c>
      <c r="G44" s="138">
        <v>44105</v>
      </c>
      <c r="H44" s="92"/>
      <c r="I44" s="92"/>
    </row>
    <row r="45" spans="1:9" ht="21" customHeight="1" x14ac:dyDescent="0.25">
      <c r="A45" s="115">
        <v>2014</v>
      </c>
      <c r="B45" s="118" t="s">
        <v>8</v>
      </c>
      <c r="C45" s="152">
        <v>9020</v>
      </c>
      <c r="D45" s="152"/>
      <c r="E45" s="152">
        <v>6486</v>
      </c>
      <c r="F45" s="152">
        <v>31702</v>
      </c>
      <c r="G45" s="154">
        <v>47208</v>
      </c>
      <c r="H45" s="92"/>
    </row>
    <row r="46" spans="1:9" x14ac:dyDescent="0.25">
      <c r="A46" s="108"/>
      <c r="B46" s="72" t="s">
        <v>9</v>
      </c>
      <c r="C46" s="112">
        <v>9244</v>
      </c>
      <c r="D46" s="112"/>
      <c r="E46" s="112">
        <v>5828</v>
      </c>
      <c r="F46" s="112">
        <v>23430</v>
      </c>
      <c r="G46" s="155">
        <v>38502</v>
      </c>
      <c r="H46" s="92"/>
    </row>
    <row r="47" spans="1:9" x14ac:dyDescent="0.25">
      <c r="A47" s="108"/>
      <c r="B47" s="72" t="s">
        <v>10</v>
      </c>
      <c r="C47" s="112">
        <v>9207</v>
      </c>
      <c r="D47" s="112"/>
      <c r="E47" s="112">
        <v>5689</v>
      </c>
      <c r="F47" s="112">
        <v>25956</v>
      </c>
      <c r="G47" s="155">
        <v>40852</v>
      </c>
      <c r="H47" s="92"/>
    </row>
    <row r="48" spans="1:9" x14ac:dyDescent="0.25">
      <c r="A48" s="108"/>
      <c r="B48" s="72" t="s">
        <v>11</v>
      </c>
      <c r="C48" s="112">
        <v>8548</v>
      </c>
      <c r="D48" s="112"/>
      <c r="E48" s="112">
        <v>5110</v>
      </c>
      <c r="F48" s="112">
        <v>24557</v>
      </c>
      <c r="G48" s="155">
        <v>38215</v>
      </c>
      <c r="H48" s="92"/>
    </row>
    <row r="49" spans="1:8" ht="21" customHeight="1" x14ac:dyDescent="0.25">
      <c r="A49" s="115">
        <v>2015</v>
      </c>
      <c r="B49" s="118" t="s">
        <v>8</v>
      </c>
      <c r="C49" s="152">
        <v>9469</v>
      </c>
      <c r="D49" s="152"/>
      <c r="E49" s="152">
        <v>5548</v>
      </c>
      <c r="F49" s="152">
        <v>27203</v>
      </c>
      <c r="G49" s="154">
        <v>42220</v>
      </c>
      <c r="H49" s="92"/>
    </row>
    <row r="50" spans="1:8" s="75" customFormat="1" x14ac:dyDescent="0.25">
      <c r="A50" s="108"/>
      <c r="B50" s="72" t="s">
        <v>9</v>
      </c>
      <c r="C50" s="112">
        <v>10013</v>
      </c>
      <c r="D50" s="112"/>
      <c r="E50" s="112">
        <v>5038</v>
      </c>
      <c r="F50" s="112">
        <v>21160</v>
      </c>
      <c r="G50" s="155">
        <v>36211</v>
      </c>
      <c r="H50" s="92"/>
    </row>
    <row r="51" spans="1:8" s="75" customFormat="1" x14ac:dyDescent="0.25">
      <c r="A51" s="108"/>
      <c r="B51" s="77" t="s">
        <v>20</v>
      </c>
      <c r="C51" s="112">
        <v>9877</v>
      </c>
      <c r="D51" s="112"/>
      <c r="E51" s="112">
        <v>5256</v>
      </c>
      <c r="F51" s="112">
        <v>23529</v>
      </c>
      <c r="G51" s="155">
        <v>38662</v>
      </c>
      <c r="H51" s="92"/>
    </row>
    <row r="52" spans="1:8" s="75" customFormat="1" x14ac:dyDescent="0.25">
      <c r="A52" s="73"/>
      <c r="B52" s="195" t="s">
        <v>21</v>
      </c>
      <c r="C52" s="199">
        <v>9043</v>
      </c>
      <c r="D52" s="199"/>
      <c r="E52" s="199">
        <v>4870</v>
      </c>
      <c r="F52" s="199">
        <v>22685</v>
      </c>
      <c r="G52" s="199">
        <v>36598</v>
      </c>
      <c r="H52" s="92"/>
    </row>
    <row r="53" spans="1:8" s="75" customFormat="1" ht="21" customHeight="1" x14ac:dyDescent="0.25">
      <c r="A53" s="237">
        <v>2016</v>
      </c>
      <c r="B53" s="191" t="s">
        <v>13</v>
      </c>
      <c r="C53" s="194">
        <v>8877</v>
      </c>
      <c r="D53" s="194"/>
      <c r="E53" s="194">
        <v>5200</v>
      </c>
      <c r="F53" s="194">
        <v>23969</v>
      </c>
      <c r="G53" s="194">
        <v>38046</v>
      </c>
      <c r="H53" s="92"/>
    </row>
    <row r="54" spans="1:8" s="75" customFormat="1" ht="15" customHeight="1" x14ac:dyDescent="0.25">
      <c r="A54" s="119"/>
      <c r="B54" s="191" t="s">
        <v>9</v>
      </c>
      <c r="C54" s="194">
        <v>9514</v>
      </c>
      <c r="D54" s="194"/>
      <c r="E54" s="194">
        <v>5115</v>
      </c>
      <c r="F54" s="194">
        <v>19371</v>
      </c>
      <c r="G54" s="194">
        <v>34000</v>
      </c>
      <c r="H54" s="92"/>
    </row>
    <row r="55" spans="1:8" s="75" customFormat="1" ht="15" customHeight="1" x14ac:dyDescent="0.25">
      <c r="A55" s="119"/>
      <c r="B55" s="191" t="s">
        <v>10</v>
      </c>
      <c r="C55" s="194">
        <v>8528</v>
      </c>
      <c r="D55" s="194"/>
      <c r="E55" s="194">
        <v>5125</v>
      </c>
      <c r="F55" s="194">
        <v>20753</v>
      </c>
      <c r="G55" s="194">
        <v>34406</v>
      </c>
      <c r="H55" s="92"/>
    </row>
    <row r="56" spans="1:8" s="75" customFormat="1" ht="15" customHeight="1" x14ac:dyDescent="0.25">
      <c r="A56" s="119"/>
      <c r="B56" s="191" t="s">
        <v>11</v>
      </c>
      <c r="C56" s="194">
        <v>7334</v>
      </c>
      <c r="D56" s="194"/>
      <c r="E56" s="194">
        <v>4888</v>
      </c>
      <c r="F56" s="194">
        <v>18695</v>
      </c>
      <c r="G56" s="194">
        <v>30917</v>
      </c>
      <c r="H56" s="92"/>
    </row>
    <row r="57" spans="1:8" s="109" customFormat="1" ht="21" customHeight="1" x14ac:dyDescent="0.25">
      <c r="A57" s="240">
        <v>2017</v>
      </c>
      <c r="B57" s="301" t="s">
        <v>8</v>
      </c>
      <c r="C57" s="153">
        <v>7712</v>
      </c>
      <c r="D57" s="153"/>
      <c r="E57" s="153">
        <v>5462</v>
      </c>
      <c r="F57" s="153">
        <v>22011</v>
      </c>
      <c r="G57" s="153">
        <v>35185</v>
      </c>
      <c r="H57" s="92"/>
    </row>
    <row r="58" spans="1:8" s="109" customFormat="1" x14ac:dyDescent="0.25">
      <c r="A58" s="191"/>
      <c r="B58" s="334" t="s">
        <v>9</v>
      </c>
      <c r="C58" s="109">
        <v>7923</v>
      </c>
      <c r="E58" s="109">
        <v>5339</v>
      </c>
      <c r="F58" s="109">
        <v>18815</v>
      </c>
      <c r="G58" s="109">
        <v>32077</v>
      </c>
      <c r="H58" s="92"/>
    </row>
    <row r="59" spans="1:8" s="109" customFormat="1" ht="13.5" customHeight="1" x14ac:dyDescent="0.25">
      <c r="A59" s="191"/>
      <c r="B59" s="334" t="s">
        <v>10</v>
      </c>
      <c r="C59" s="109">
        <v>7614</v>
      </c>
      <c r="E59" s="109">
        <v>5374</v>
      </c>
      <c r="F59" s="109">
        <v>21179</v>
      </c>
      <c r="G59" s="109">
        <v>34167</v>
      </c>
      <c r="H59" s="92"/>
    </row>
    <row r="60" spans="1:8" s="109" customFormat="1" ht="13.5" customHeight="1" x14ac:dyDescent="0.25">
      <c r="A60" s="191"/>
      <c r="B60" s="334" t="s">
        <v>11</v>
      </c>
      <c r="C60" s="109">
        <v>6352</v>
      </c>
      <c r="E60" s="109">
        <v>5264</v>
      </c>
      <c r="F60" s="109">
        <v>19598</v>
      </c>
      <c r="G60" s="109">
        <v>31214</v>
      </c>
      <c r="H60" s="92"/>
    </row>
    <row r="61" spans="1:8" s="109" customFormat="1" ht="21" customHeight="1" x14ac:dyDescent="0.25">
      <c r="A61" s="240">
        <v>2018</v>
      </c>
      <c r="B61" s="301" t="s">
        <v>13</v>
      </c>
      <c r="C61" s="153">
        <v>5878</v>
      </c>
      <c r="D61" s="153"/>
      <c r="E61" s="153">
        <v>5703</v>
      </c>
      <c r="F61" s="153">
        <v>20258</v>
      </c>
      <c r="G61" s="153">
        <v>31839</v>
      </c>
      <c r="H61" s="92"/>
    </row>
    <row r="62" spans="1:8" s="109" customFormat="1" ht="13.2" customHeight="1" x14ac:dyDescent="0.25">
      <c r="A62" s="191"/>
      <c r="B62" s="334" t="s">
        <v>224</v>
      </c>
      <c r="C62" s="109">
        <v>6144</v>
      </c>
      <c r="E62" s="109">
        <v>6026</v>
      </c>
      <c r="F62" s="109">
        <v>17268</v>
      </c>
      <c r="G62" s="109">
        <v>29438</v>
      </c>
      <c r="H62" s="92"/>
    </row>
    <row r="63" spans="1:8" s="109" customFormat="1" ht="13.2" customHeight="1" x14ac:dyDescent="0.25">
      <c r="A63" s="191"/>
      <c r="B63" s="334" t="s">
        <v>10</v>
      </c>
      <c r="C63" s="109">
        <v>6027</v>
      </c>
      <c r="E63" s="109">
        <v>5993</v>
      </c>
      <c r="F63" s="109">
        <v>19634</v>
      </c>
      <c r="G63" s="109">
        <v>31654</v>
      </c>
      <c r="H63" s="92"/>
    </row>
    <row r="64" spans="1:8" s="109" customFormat="1" ht="13.2" customHeight="1" x14ac:dyDescent="0.25">
      <c r="A64" s="193"/>
      <c r="B64" s="431" t="s">
        <v>11</v>
      </c>
      <c r="C64" s="198">
        <v>5261</v>
      </c>
      <c r="D64" s="198"/>
      <c r="E64" s="198">
        <v>5700</v>
      </c>
      <c r="F64" s="198">
        <v>17820</v>
      </c>
      <c r="G64" s="198">
        <v>28781</v>
      </c>
      <c r="H64" s="92"/>
    </row>
    <row r="65" spans="1:8" s="109" customFormat="1" ht="13.2" customHeight="1" x14ac:dyDescent="0.25">
      <c r="A65" s="191">
        <v>2019</v>
      </c>
      <c r="B65" s="334" t="s">
        <v>201</v>
      </c>
      <c r="C65" s="109">
        <v>4890</v>
      </c>
      <c r="E65" s="109">
        <v>6265</v>
      </c>
      <c r="F65" s="109">
        <v>19194</v>
      </c>
      <c r="G65" s="109">
        <v>30349</v>
      </c>
      <c r="H65" s="92"/>
    </row>
    <row r="66" spans="1:8" s="109" customFormat="1" ht="13.2" customHeight="1" thickBot="1" x14ac:dyDescent="0.3">
      <c r="A66" s="370"/>
      <c r="B66" s="461" t="s">
        <v>225</v>
      </c>
      <c r="C66" s="421">
        <v>5032</v>
      </c>
      <c r="D66" s="421"/>
      <c r="E66" s="421">
        <v>6079</v>
      </c>
      <c r="F66" s="421">
        <v>15584</v>
      </c>
      <c r="G66" s="421">
        <v>26695</v>
      </c>
      <c r="H66" s="92"/>
    </row>
    <row r="67" spans="1:8" s="75" customFormat="1" ht="21" customHeight="1" thickTop="1" x14ac:dyDescent="0.25">
      <c r="A67" s="143" t="s">
        <v>12</v>
      </c>
      <c r="B67" s="83"/>
      <c r="C67" s="83"/>
      <c r="D67" s="83"/>
      <c r="E67" s="83"/>
      <c r="F67" s="83"/>
      <c r="G67" s="83"/>
      <c r="H67" s="35"/>
    </row>
    <row r="68" spans="1:8" s="75" customFormat="1" ht="13.5" customHeight="1" x14ac:dyDescent="0.25">
      <c r="A68" s="81" t="s">
        <v>38</v>
      </c>
      <c r="B68" s="81"/>
      <c r="C68" s="83"/>
      <c r="D68" s="83"/>
      <c r="E68" s="84"/>
      <c r="F68" s="83"/>
      <c r="G68" s="83"/>
      <c r="H68" s="35"/>
    </row>
    <row r="69" spans="1:8" ht="13.5" customHeight="1" x14ac:dyDescent="0.25">
      <c r="A69" s="81"/>
      <c r="B69" s="81"/>
      <c r="C69" s="83"/>
      <c r="D69" s="83"/>
      <c r="E69" s="84"/>
      <c r="F69" s="83"/>
      <c r="G69" s="83"/>
    </row>
    <row r="70" spans="1:8" x14ac:dyDescent="0.25">
      <c r="A70" s="78" t="s">
        <v>4</v>
      </c>
      <c r="B70" s="85"/>
      <c r="C70" s="81"/>
      <c r="D70" s="81"/>
      <c r="E70" s="81"/>
      <c r="F70" s="81"/>
      <c r="G70" s="81"/>
    </row>
    <row r="71" spans="1:8" x14ac:dyDescent="0.25">
      <c r="A71" s="81" t="s">
        <v>118</v>
      </c>
      <c r="B71" s="81"/>
      <c r="C71" s="81"/>
      <c r="D71" s="81"/>
      <c r="E71" s="81"/>
      <c r="F71" s="145"/>
      <c r="G71" s="145"/>
    </row>
    <row r="72" spans="1:8" ht="12.75" customHeight="1" x14ac:dyDescent="0.25">
      <c r="A72" s="369" t="s">
        <v>126</v>
      </c>
      <c r="B72" s="81"/>
      <c r="C72" s="81"/>
      <c r="D72" s="81"/>
      <c r="E72" s="81"/>
      <c r="F72" s="81"/>
      <c r="G72" s="81"/>
    </row>
    <row r="73" spans="1:8" ht="12.75" customHeight="1" x14ac:dyDescent="0.25">
      <c r="A73" s="369" t="s">
        <v>127</v>
      </c>
      <c r="B73" s="81"/>
      <c r="C73" s="81"/>
      <c r="D73" s="81"/>
      <c r="E73" s="81"/>
      <c r="F73" s="81"/>
      <c r="G73" s="81"/>
    </row>
    <row r="74" spans="1:8" ht="14.25" customHeight="1" x14ac:dyDescent="0.25">
      <c r="A74" s="369" t="s">
        <v>128</v>
      </c>
      <c r="B74" s="81"/>
      <c r="C74" s="81"/>
      <c r="D74" s="81"/>
      <c r="E74" s="81"/>
      <c r="F74" s="81"/>
      <c r="G74" s="81"/>
    </row>
    <row r="75" spans="1:8" ht="15" customHeight="1" x14ac:dyDescent="0.25">
      <c r="A75" s="88" t="s">
        <v>52</v>
      </c>
      <c r="B75" s="81"/>
      <c r="C75" s="81"/>
      <c r="D75" s="81"/>
      <c r="E75" s="81"/>
      <c r="F75" s="81"/>
      <c r="G75" s="81"/>
    </row>
    <row r="76" spans="1:8" ht="13.5" customHeight="1" x14ac:dyDescent="0.25">
      <c r="A76" s="89" t="s">
        <v>73</v>
      </c>
      <c r="B76" s="81"/>
      <c r="C76" s="81"/>
      <c r="D76" s="81"/>
      <c r="E76" s="81"/>
      <c r="F76" s="81"/>
      <c r="G76" s="81"/>
    </row>
    <row r="77" spans="1:8" x14ac:dyDescent="0.25">
      <c r="A77" s="81"/>
      <c r="B77" s="81"/>
      <c r="C77" s="81"/>
      <c r="D77" s="81"/>
      <c r="E77" s="81"/>
      <c r="F77" s="81"/>
      <c r="G77" s="81"/>
    </row>
    <row r="78" spans="1:8" ht="14.25" customHeight="1" x14ac:dyDescent="0.25"/>
    <row r="79" spans="1:8" ht="12" customHeight="1" x14ac:dyDescent="0.25">
      <c r="G79" s="36"/>
    </row>
    <row r="80" spans="1:8" ht="12.75" customHeight="1" x14ac:dyDescent="0.25"/>
    <row r="81" ht="12.75" customHeight="1" x14ac:dyDescent="0.25"/>
  </sheetData>
  <mergeCells count="6">
    <mergeCell ref="A1:F1"/>
    <mergeCell ref="A3:A4"/>
    <mergeCell ref="B3:B4"/>
    <mergeCell ref="C3:C4"/>
    <mergeCell ref="G3:G4"/>
    <mergeCell ref="E3:F3"/>
  </mergeCells>
  <phoneticPr fontId="17"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121"/>
  <sheetViews>
    <sheetView zoomScaleNormal="100" zoomScaleSheetLayoutView="100" workbookViewId="0">
      <pane xSplit="2" ySplit="5" topLeftCell="C33" activePane="bottomRight" state="frozen"/>
      <selection pane="topRight" activeCell="C1" sqref="C1"/>
      <selection pane="bottomLeft" activeCell="A6" sqref="A6"/>
      <selection pane="bottomRight" activeCell="E58" sqref="E58"/>
    </sheetView>
  </sheetViews>
  <sheetFormatPr defaultColWidth="9.109375" defaultRowHeight="13.2" x14ac:dyDescent="0.25"/>
  <cols>
    <col min="1" max="1" width="11.6640625" style="205" customWidth="1"/>
    <col min="2" max="2" width="10.109375" style="203" bestFit="1" customWidth="1"/>
    <col min="3" max="5" width="13.6640625" style="203" customWidth="1"/>
    <col min="6" max="6" width="17.6640625" style="203" customWidth="1"/>
    <col min="7" max="7" width="1.5546875" style="203" customWidth="1"/>
    <col min="8" max="11" width="13.6640625" style="203" customWidth="1"/>
    <col min="12" max="12" width="1.44140625" style="203" customWidth="1"/>
    <col min="13" max="16" width="13.6640625" style="203" customWidth="1"/>
    <col min="17" max="17" width="1.44140625" style="203" customWidth="1"/>
    <col min="18" max="21" width="13.6640625" style="203" customWidth="1"/>
    <col min="22" max="22" width="1.44140625" style="203" customWidth="1"/>
    <col min="23" max="25" width="13.6640625" style="203" customWidth="1"/>
    <col min="26" max="26" width="17.6640625" style="203" customWidth="1"/>
    <col min="27" max="16384" width="9.109375" style="204"/>
  </cols>
  <sheetData>
    <row r="1" spans="1:48" ht="15.6" x14ac:dyDescent="0.25">
      <c r="A1" s="202" t="s">
        <v>226</v>
      </c>
      <c r="B1" s="202"/>
      <c r="C1" s="202"/>
      <c r="D1" s="202"/>
      <c r="E1" s="202"/>
      <c r="F1" s="202"/>
      <c r="G1" s="202"/>
      <c r="H1" s="202"/>
      <c r="I1" s="202"/>
      <c r="J1" s="202"/>
      <c r="K1" s="202"/>
      <c r="L1" s="202"/>
      <c r="M1" s="202"/>
      <c r="O1" s="202"/>
      <c r="P1" s="202"/>
      <c r="Q1" s="202"/>
      <c r="R1" s="202"/>
      <c r="S1" s="202"/>
      <c r="T1" s="414"/>
      <c r="U1" s="414"/>
      <c r="V1" s="202"/>
      <c r="W1" s="202"/>
      <c r="X1" s="202"/>
      <c r="Y1" s="202"/>
      <c r="Z1" s="285" t="s">
        <v>32</v>
      </c>
    </row>
    <row r="2" spans="1:48" ht="12.75" customHeight="1" x14ac:dyDescent="0.25">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48" s="209" customFormat="1" x14ac:dyDescent="0.25">
      <c r="A3" s="206"/>
      <c r="B3" s="207"/>
      <c r="C3" s="518" t="s">
        <v>40</v>
      </c>
      <c r="D3" s="518"/>
      <c r="E3" s="518"/>
      <c r="F3" s="518"/>
      <c r="G3" s="208"/>
      <c r="H3" s="518" t="s">
        <v>41</v>
      </c>
      <c r="I3" s="518"/>
      <c r="J3" s="518"/>
      <c r="K3" s="518"/>
      <c r="L3" s="518"/>
      <c r="M3" s="518"/>
      <c r="N3" s="518"/>
      <c r="O3" s="518"/>
      <c r="P3" s="518"/>
      <c r="Q3" s="518"/>
      <c r="R3" s="518"/>
      <c r="S3" s="518"/>
      <c r="T3" s="518"/>
      <c r="U3" s="518"/>
      <c r="V3" s="518"/>
      <c r="W3" s="518"/>
      <c r="X3" s="518"/>
      <c r="Y3" s="518"/>
      <c r="Z3" s="518"/>
    </row>
    <row r="4" spans="1:48" s="209" customFormat="1" ht="15" customHeight="1" x14ac:dyDescent="0.25">
      <c r="A4" s="519" t="s">
        <v>37</v>
      </c>
      <c r="B4" s="521" t="s">
        <v>6</v>
      </c>
      <c r="C4" s="523" t="s">
        <v>16</v>
      </c>
      <c r="D4" s="523" t="s">
        <v>42</v>
      </c>
      <c r="E4" s="523" t="s">
        <v>116</v>
      </c>
      <c r="F4" s="526" t="s">
        <v>23</v>
      </c>
      <c r="G4" s="210"/>
      <c r="H4" s="527" t="s">
        <v>16</v>
      </c>
      <c r="I4" s="527"/>
      <c r="J4" s="527"/>
      <c r="K4" s="527"/>
      <c r="L4" s="211"/>
      <c r="M4" s="527" t="s">
        <v>42</v>
      </c>
      <c r="N4" s="527"/>
      <c r="O4" s="527"/>
      <c r="P4" s="527"/>
      <c r="Q4" s="211"/>
      <c r="R4" s="528" t="s">
        <v>116</v>
      </c>
      <c r="S4" s="528"/>
      <c r="T4" s="528"/>
      <c r="U4" s="528"/>
      <c r="V4" s="212"/>
      <c r="W4" s="525" t="s">
        <v>23</v>
      </c>
      <c r="X4" s="525"/>
      <c r="Y4" s="525"/>
      <c r="Z4" s="525"/>
    </row>
    <row r="5" spans="1:48" s="209" customFormat="1" ht="38.25" customHeight="1" x14ac:dyDescent="0.25">
      <c r="A5" s="520"/>
      <c r="B5" s="522"/>
      <c r="C5" s="524"/>
      <c r="D5" s="524"/>
      <c r="E5" s="524"/>
      <c r="F5" s="522"/>
      <c r="G5" s="213"/>
      <c r="H5" s="214" t="s">
        <v>44</v>
      </c>
      <c r="I5" s="214" t="s">
        <v>45</v>
      </c>
      <c r="J5" s="214" t="s">
        <v>46</v>
      </c>
      <c r="K5" s="214" t="s">
        <v>47</v>
      </c>
      <c r="L5" s="215"/>
      <c r="M5" s="214" t="s">
        <v>44</v>
      </c>
      <c r="N5" s="214" t="s">
        <v>48</v>
      </c>
      <c r="O5" s="214" t="s">
        <v>46</v>
      </c>
      <c r="P5" s="214" t="s">
        <v>49</v>
      </c>
      <c r="Q5" s="214"/>
      <c r="R5" s="214" t="s">
        <v>44</v>
      </c>
      <c r="S5" s="214" t="s">
        <v>48</v>
      </c>
      <c r="T5" s="214" t="s">
        <v>46</v>
      </c>
      <c r="U5" s="283" t="s">
        <v>99</v>
      </c>
      <c r="V5" s="283"/>
      <c r="W5" s="214" t="s">
        <v>44</v>
      </c>
      <c r="X5" s="214" t="s">
        <v>48</v>
      </c>
      <c r="Y5" s="214" t="s">
        <v>46</v>
      </c>
      <c r="Z5" s="283" t="s">
        <v>100</v>
      </c>
    </row>
    <row r="6" spans="1:48" x14ac:dyDescent="0.25">
      <c r="A6" s="205">
        <v>1999</v>
      </c>
      <c r="C6" s="246">
        <v>72843</v>
      </c>
      <c r="D6" s="246">
        <v>53148</v>
      </c>
      <c r="E6" s="375" t="s">
        <v>31</v>
      </c>
      <c r="F6" s="375" t="s">
        <v>31</v>
      </c>
      <c r="G6" s="246"/>
      <c r="H6" s="246">
        <v>146691</v>
      </c>
      <c r="I6" s="246">
        <v>16742</v>
      </c>
      <c r="J6" s="246">
        <v>13706</v>
      </c>
      <c r="K6" s="246">
        <v>177139</v>
      </c>
      <c r="L6" s="246"/>
      <c r="M6" s="246">
        <v>95732</v>
      </c>
      <c r="N6" s="246">
        <v>10268</v>
      </c>
      <c r="O6" s="246">
        <v>11251</v>
      </c>
      <c r="P6" s="246">
        <v>117251</v>
      </c>
      <c r="Q6" s="246"/>
      <c r="R6" s="375" t="s">
        <v>31</v>
      </c>
      <c r="S6" s="375" t="s">
        <v>31</v>
      </c>
      <c r="T6" s="375" t="s">
        <v>31</v>
      </c>
      <c r="U6" s="375" t="s">
        <v>31</v>
      </c>
      <c r="V6" s="375"/>
      <c r="W6" s="375" t="s">
        <v>31</v>
      </c>
      <c r="X6" s="375" t="s">
        <v>31</v>
      </c>
      <c r="Y6" s="375" t="s">
        <v>31</v>
      </c>
      <c r="Z6" s="375" t="s">
        <v>31</v>
      </c>
      <c r="AB6" s="229"/>
      <c r="AC6" s="229"/>
      <c r="AD6" s="229"/>
    </row>
    <row r="7" spans="1:48" x14ac:dyDescent="0.25">
      <c r="A7" s="205">
        <v>2000</v>
      </c>
      <c r="C7" s="246">
        <v>65140</v>
      </c>
      <c r="D7" s="246">
        <v>48678</v>
      </c>
      <c r="E7" s="246">
        <v>32167</v>
      </c>
      <c r="F7" s="246">
        <v>11570</v>
      </c>
      <c r="G7" s="246"/>
      <c r="H7" s="246">
        <v>148531</v>
      </c>
      <c r="I7" s="246">
        <v>19149</v>
      </c>
      <c r="J7" s="246">
        <v>16266</v>
      </c>
      <c r="K7" s="246">
        <v>183946</v>
      </c>
      <c r="L7" s="246"/>
      <c r="M7" s="246">
        <v>95978</v>
      </c>
      <c r="N7" s="246">
        <v>11158</v>
      </c>
      <c r="O7" s="246">
        <v>13089</v>
      </c>
      <c r="P7" s="246">
        <v>120225</v>
      </c>
      <c r="Q7" s="246"/>
      <c r="R7" s="246">
        <v>42765</v>
      </c>
      <c r="S7" s="246">
        <v>5664</v>
      </c>
      <c r="T7" s="246">
        <v>7016</v>
      </c>
      <c r="U7" s="246">
        <v>55445</v>
      </c>
      <c r="V7" s="246"/>
      <c r="W7" s="246">
        <v>18668</v>
      </c>
      <c r="X7" s="246">
        <v>3281</v>
      </c>
      <c r="Y7" s="246">
        <v>4700</v>
      </c>
      <c r="Z7" s="246">
        <v>26649</v>
      </c>
      <c r="AB7" s="229"/>
      <c r="AC7" s="229"/>
      <c r="AD7" s="229"/>
    </row>
    <row r="8" spans="1:48" x14ac:dyDescent="0.25">
      <c r="A8" s="205">
        <v>2001</v>
      </c>
      <c r="C8" s="246">
        <v>60974</v>
      </c>
      <c r="D8" s="246">
        <v>44932</v>
      </c>
      <c r="E8" s="246">
        <v>34324</v>
      </c>
      <c r="F8" s="246">
        <v>10801</v>
      </c>
      <c r="G8" s="246"/>
      <c r="H8" s="246">
        <v>148235</v>
      </c>
      <c r="I8" s="246">
        <v>19794</v>
      </c>
      <c r="J8" s="246">
        <v>17003</v>
      </c>
      <c r="K8" s="246">
        <v>185032</v>
      </c>
      <c r="L8" s="246"/>
      <c r="M8" s="246">
        <v>99521</v>
      </c>
      <c r="N8" s="246">
        <v>12176</v>
      </c>
      <c r="O8" s="246">
        <v>13375</v>
      </c>
      <c r="P8" s="246">
        <v>125072</v>
      </c>
      <c r="Q8" s="246"/>
      <c r="R8" s="246">
        <v>54391</v>
      </c>
      <c r="S8" s="246">
        <v>6757</v>
      </c>
      <c r="T8" s="246">
        <v>7969</v>
      </c>
      <c r="U8" s="246">
        <v>69117</v>
      </c>
      <c r="V8" s="246"/>
      <c r="W8" s="246">
        <v>22388</v>
      </c>
      <c r="X8" s="246">
        <v>4016</v>
      </c>
      <c r="Y8" s="246">
        <v>5589</v>
      </c>
      <c r="Z8" s="246">
        <v>31993</v>
      </c>
      <c r="AB8" s="229"/>
      <c r="AC8" s="229"/>
      <c r="AD8" s="229"/>
    </row>
    <row r="9" spans="1:48" x14ac:dyDescent="0.25">
      <c r="A9" s="205">
        <v>2002</v>
      </c>
      <c r="C9" s="246">
        <v>58320</v>
      </c>
      <c r="D9" s="246">
        <v>38642</v>
      </c>
      <c r="E9" s="246">
        <v>31670</v>
      </c>
      <c r="F9" s="246">
        <v>8064</v>
      </c>
      <c r="G9" s="246"/>
      <c r="H9" s="246">
        <v>149993</v>
      </c>
      <c r="I9" s="246">
        <v>18498</v>
      </c>
      <c r="J9" s="246">
        <v>17434</v>
      </c>
      <c r="K9" s="246">
        <v>185925</v>
      </c>
      <c r="L9" s="246"/>
      <c r="M9" s="246">
        <v>101211</v>
      </c>
      <c r="N9" s="246">
        <v>11575</v>
      </c>
      <c r="O9" s="246">
        <v>13315</v>
      </c>
      <c r="P9" s="246">
        <v>126101</v>
      </c>
      <c r="Q9" s="246"/>
      <c r="R9" s="246">
        <v>62767</v>
      </c>
      <c r="S9" s="246">
        <v>6957</v>
      </c>
      <c r="T9" s="246">
        <v>8196</v>
      </c>
      <c r="U9" s="246">
        <v>77920</v>
      </c>
      <c r="V9" s="246"/>
      <c r="W9" s="246">
        <v>25675</v>
      </c>
      <c r="X9" s="246">
        <v>4060</v>
      </c>
      <c r="Y9" s="246">
        <v>5835</v>
      </c>
      <c r="Z9" s="246">
        <v>35570</v>
      </c>
      <c r="AB9" s="229"/>
      <c r="AC9" s="229"/>
      <c r="AD9" s="229"/>
    </row>
    <row r="10" spans="1:48" x14ac:dyDescent="0.25">
      <c r="A10" s="205">
        <v>2003</v>
      </c>
      <c r="C10" s="246">
        <v>61184</v>
      </c>
      <c r="D10" s="246">
        <v>38209</v>
      </c>
      <c r="E10" s="246">
        <v>29109</v>
      </c>
      <c r="F10" s="246">
        <v>6203</v>
      </c>
      <c r="G10" s="246"/>
      <c r="H10" s="246">
        <v>133556</v>
      </c>
      <c r="I10" s="246">
        <v>17736</v>
      </c>
      <c r="J10" s="246">
        <v>17553</v>
      </c>
      <c r="K10" s="246">
        <v>168845</v>
      </c>
      <c r="L10" s="246"/>
      <c r="M10" s="246">
        <v>90115</v>
      </c>
      <c r="N10" s="246">
        <v>11318</v>
      </c>
      <c r="O10" s="246">
        <v>13170</v>
      </c>
      <c r="P10" s="246">
        <v>114603</v>
      </c>
      <c r="Q10" s="246"/>
      <c r="R10" s="246">
        <v>61706</v>
      </c>
      <c r="S10" s="246">
        <v>6807</v>
      </c>
      <c r="T10" s="246">
        <v>7520</v>
      </c>
      <c r="U10" s="246">
        <v>76033</v>
      </c>
      <c r="V10" s="246"/>
      <c r="W10" s="246">
        <v>24717</v>
      </c>
      <c r="X10" s="246">
        <v>3883</v>
      </c>
      <c r="Y10" s="246">
        <v>5386</v>
      </c>
      <c r="Z10" s="246">
        <v>33986</v>
      </c>
      <c r="AB10" s="229"/>
      <c r="AC10" s="229"/>
      <c r="AD10" s="229"/>
    </row>
    <row r="11" spans="1:48" x14ac:dyDescent="0.25">
      <c r="A11" s="205">
        <v>2004</v>
      </c>
      <c r="C11" s="246">
        <v>72679</v>
      </c>
      <c r="D11" s="246">
        <v>44037</v>
      </c>
      <c r="E11" s="246">
        <v>31063</v>
      </c>
      <c r="F11" s="246">
        <v>6748</v>
      </c>
      <c r="G11" s="246"/>
      <c r="H11" s="246">
        <v>129605</v>
      </c>
      <c r="I11" s="246">
        <v>16609</v>
      </c>
      <c r="J11" s="246">
        <v>19752</v>
      </c>
      <c r="K11" s="246">
        <v>165966</v>
      </c>
      <c r="L11" s="246"/>
      <c r="M11" s="246">
        <v>86751</v>
      </c>
      <c r="N11" s="246">
        <v>10273</v>
      </c>
      <c r="O11" s="246">
        <v>14758</v>
      </c>
      <c r="P11" s="246">
        <v>111782</v>
      </c>
      <c r="Q11" s="246"/>
      <c r="R11" s="246">
        <v>60794</v>
      </c>
      <c r="S11" s="246">
        <v>6304</v>
      </c>
      <c r="T11" s="246">
        <v>7781</v>
      </c>
      <c r="U11" s="246">
        <v>74879</v>
      </c>
      <c r="V11" s="246"/>
      <c r="W11" s="246">
        <v>24064</v>
      </c>
      <c r="X11" s="246">
        <v>3611</v>
      </c>
      <c r="Y11" s="246">
        <v>5080</v>
      </c>
      <c r="Z11" s="246">
        <v>32755</v>
      </c>
      <c r="AB11" s="229"/>
      <c r="AC11" s="229"/>
      <c r="AD11" s="229"/>
    </row>
    <row r="12" spans="1:48" x14ac:dyDescent="0.25">
      <c r="A12" s="205">
        <v>2005</v>
      </c>
      <c r="C12" s="246">
        <v>108264</v>
      </c>
      <c r="D12" s="246">
        <v>67012</v>
      </c>
      <c r="E12" s="246">
        <v>45977</v>
      </c>
      <c r="F12" s="246">
        <v>12240</v>
      </c>
      <c r="G12" s="246"/>
      <c r="H12" s="246">
        <v>118959</v>
      </c>
      <c r="I12" s="246">
        <v>17868</v>
      </c>
      <c r="J12" s="246">
        <v>20432</v>
      </c>
      <c r="K12" s="246">
        <v>157259</v>
      </c>
      <c r="L12" s="246"/>
      <c r="M12" s="246">
        <v>79624</v>
      </c>
      <c r="N12" s="246">
        <v>11607</v>
      </c>
      <c r="O12" s="246">
        <v>15440</v>
      </c>
      <c r="P12" s="246">
        <v>106671</v>
      </c>
      <c r="Q12" s="246"/>
      <c r="R12" s="246">
        <v>58201</v>
      </c>
      <c r="S12" s="246">
        <v>6479</v>
      </c>
      <c r="T12" s="246">
        <v>8746</v>
      </c>
      <c r="U12" s="246">
        <v>73426</v>
      </c>
      <c r="V12" s="246"/>
      <c r="W12" s="246">
        <v>22797</v>
      </c>
      <c r="X12" s="246">
        <v>3905</v>
      </c>
      <c r="Y12" s="246">
        <v>5874</v>
      </c>
      <c r="Z12" s="246">
        <v>32576</v>
      </c>
      <c r="AB12" s="229"/>
      <c r="AC12" s="229"/>
      <c r="AD12" s="229"/>
    </row>
    <row r="13" spans="1:48" x14ac:dyDescent="0.25">
      <c r="A13" s="205">
        <v>2006</v>
      </c>
      <c r="C13" s="246">
        <v>123034</v>
      </c>
      <c r="D13" s="246">
        <v>85602</v>
      </c>
      <c r="E13" s="246">
        <v>62673</v>
      </c>
      <c r="F13" s="246">
        <v>19966</v>
      </c>
      <c r="G13" s="246"/>
      <c r="H13" s="246">
        <v>109101</v>
      </c>
      <c r="I13" s="246">
        <v>18464</v>
      </c>
      <c r="J13" s="246">
        <v>22373</v>
      </c>
      <c r="K13" s="246">
        <v>149938</v>
      </c>
      <c r="L13" s="246"/>
      <c r="M13" s="246">
        <v>72883</v>
      </c>
      <c r="N13" s="246">
        <v>11445</v>
      </c>
      <c r="O13" s="246">
        <v>16856</v>
      </c>
      <c r="P13" s="246">
        <v>101184</v>
      </c>
      <c r="Q13" s="246"/>
      <c r="R13" s="246">
        <v>53492</v>
      </c>
      <c r="S13" s="246">
        <v>6610</v>
      </c>
      <c r="T13" s="246">
        <v>9907</v>
      </c>
      <c r="U13" s="246">
        <v>70009</v>
      </c>
      <c r="V13" s="246"/>
      <c r="W13" s="246">
        <v>21686</v>
      </c>
      <c r="X13" s="246">
        <v>4028</v>
      </c>
      <c r="Y13" s="246">
        <v>6609</v>
      </c>
      <c r="Z13" s="246">
        <v>32323</v>
      </c>
      <c r="AB13" s="229"/>
      <c r="AC13" s="229"/>
      <c r="AD13" s="229"/>
    </row>
    <row r="14" spans="1:48" x14ac:dyDescent="0.25">
      <c r="A14" s="205">
        <v>2007</v>
      </c>
      <c r="C14" s="246">
        <v>128522</v>
      </c>
      <c r="D14" s="246">
        <v>100193</v>
      </c>
      <c r="E14" s="246">
        <v>69513</v>
      </c>
      <c r="F14" s="246">
        <v>22471</v>
      </c>
      <c r="G14" s="246"/>
      <c r="H14" s="246">
        <v>97168</v>
      </c>
      <c r="I14" s="246">
        <v>18676</v>
      </c>
      <c r="J14" s="246">
        <v>23793</v>
      </c>
      <c r="K14" s="246">
        <v>139637</v>
      </c>
      <c r="L14" s="246"/>
      <c r="M14" s="246">
        <v>78792</v>
      </c>
      <c r="N14" s="246">
        <v>13763</v>
      </c>
      <c r="O14" s="246">
        <v>18440</v>
      </c>
      <c r="P14" s="246">
        <v>110995</v>
      </c>
      <c r="Q14" s="246"/>
      <c r="R14" s="246">
        <v>46501</v>
      </c>
      <c r="S14" s="246">
        <v>6976</v>
      </c>
      <c r="T14" s="246">
        <v>10890</v>
      </c>
      <c r="U14" s="246">
        <v>64367</v>
      </c>
      <c r="V14" s="246"/>
      <c r="W14" s="246">
        <v>19340</v>
      </c>
      <c r="X14" s="246">
        <v>4220</v>
      </c>
      <c r="Y14" s="246">
        <v>7395</v>
      </c>
      <c r="Z14" s="246">
        <v>30955</v>
      </c>
      <c r="AB14" s="229"/>
      <c r="AC14" s="229"/>
      <c r="AD14" s="229"/>
    </row>
    <row r="15" spans="1:48" x14ac:dyDescent="0.25">
      <c r="A15" s="205">
        <v>2008</v>
      </c>
      <c r="C15" s="246">
        <v>133001</v>
      </c>
      <c r="D15" s="246">
        <v>123463</v>
      </c>
      <c r="E15" s="246">
        <v>83726</v>
      </c>
      <c r="F15" s="246">
        <v>33302</v>
      </c>
      <c r="G15" s="246"/>
      <c r="H15" s="246">
        <v>98752</v>
      </c>
      <c r="I15" s="246">
        <v>20278</v>
      </c>
      <c r="J15" s="246">
        <v>22453</v>
      </c>
      <c r="K15" s="246">
        <v>141483</v>
      </c>
      <c r="L15" s="246"/>
      <c r="M15" s="246">
        <v>86212</v>
      </c>
      <c r="N15" s="246">
        <v>14410</v>
      </c>
      <c r="O15" s="246">
        <v>17526</v>
      </c>
      <c r="P15" s="246">
        <v>118148</v>
      </c>
      <c r="Q15" s="246"/>
      <c r="R15" s="246">
        <v>44437</v>
      </c>
      <c r="S15" s="246">
        <v>7047</v>
      </c>
      <c r="T15" s="246">
        <v>10651</v>
      </c>
      <c r="U15" s="246">
        <v>62135</v>
      </c>
      <c r="V15" s="246"/>
      <c r="W15" s="246">
        <v>19041</v>
      </c>
      <c r="X15" s="246">
        <v>4296</v>
      </c>
      <c r="Y15" s="246">
        <v>7417</v>
      </c>
      <c r="Z15" s="246">
        <v>30754</v>
      </c>
      <c r="AB15" s="229"/>
      <c r="AC15" s="229"/>
      <c r="AD15" s="229"/>
    </row>
    <row r="16" spans="1:48" x14ac:dyDescent="0.25">
      <c r="A16" s="205">
        <v>2009</v>
      </c>
      <c r="C16" s="246">
        <v>87250</v>
      </c>
      <c r="D16" s="246">
        <v>77157</v>
      </c>
      <c r="E16" s="246">
        <v>72159</v>
      </c>
      <c r="F16" s="246">
        <v>30280</v>
      </c>
      <c r="G16" s="246"/>
      <c r="H16" s="246">
        <v>92994</v>
      </c>
      <c r="I16" s="246">
        <v>20802</v>
      </c>
      <c r="J16" s="246">
        <v>16608</v>
      </c>
      <c r="K16" s="246">
        <v>130404</v>
      </c>
      <c r="L16" s="246"/>
      <c r="M16" s="246">
        <v>78252</v>
      </c>
      <c r="N16" s="246">
        <v>14297</v>
      </c>
      <c r="O16" s="246">
        <v>12504</v>
      </c>
      <c r="P16" s="246">
        <v>105053</v>
      </c>
      <c r="Q16" s="246"/>
      <c r="R16" s="246">
        <v>40432</v>
      </c>
      <c r="S16" s="246">
        <v>7314</v>
      </c>
      <c r="T16" s="246">
        <v>7240</v>
      </c>
      <c r="U16" s="246">
        <v>54986</v>
      </c>
      <c r="V16" s="246"/>
      <c r="W16" s="246">
        <v>17355</v>
      </c>
      <c r="X16" s="246">
        <v>4496</v>
      </c>
      <c r="Y16" s="246">
        <v>4961</v>
      </c>
      <c r="Z16" s="246">
        <v>26812</v>
      </c>
      <c r="AB16" s="90"/>
      <c r="AC16" s="90"/>
      <c r="AD16" s="90"/>
      <c r="AE16" s="90"/>
      <c r="AF16" s="90"/>
      <c r="AG16" s="90"/>
      <c r="AH16" s="90"/>
      <c r="AI16" s="90"/>
      <c r="AJ16" s="90"/>
      <c r="AK16" s="90"/>
      <c r="AL16" s="90"/>
      <c r="AM16" s="90"/>
      <c r="AN16" s="90"/>
      <c r="AO16" s="90"/>
      <c r="AP16" s="90"/>
      <c r="AQ16" s="90"/>
      <c r="AR16" s="90"/>
      <c r="AS16" s="90"/>
      <c r="AT16" s="90"/>
      <c r="AU16" s="90"/>
      <c r="AV16" s="90"/>
    </row>
    <row r="17" spans="1:48" x14ac:dyDescent="0.25">
      <c r="A17" s="205">
        <v>2010</v>
      </c>
      <c r="C17" s="246">
        <v>70395</v>
      </c>
      <c r="D17" s="246">
        <v>57785</v>
      </c>
      <c r="E17" s="246">
        <v>59150</v>
      </c>
      <c r="F17" s="246">
        <v>21901</v>
      </c>
      <c r="G17" s="246"/>
      <c r="H17" s="246">
        <v>85681</v>
      </c>
      <c r="I17" s="246">
        <v>22404</v>
      </c>
      <c r="J17" s="246">
        <v>21054</v>
      </c>
      <c r="K17" s="246">
        <v>129139</v>
      </c>
      <c r="L17" s="246"/>
      <c r="M17" s="246">
        <v>65104</v>
      </c>
      <c r="N17" s="246">
        <v>14983</v>
      </c>
      <c r="O17" s="246">
        <v>15018</v>
      </c>
      <c r="P17" s="246">
        <v>95105</v>
      </c>
      <c r="Q17" s="246"/>
      <c r="R17" s="246">
        <v>38412</v>
      </c>
      <c r="S17" s="246">
        <v>8109</v>
      </c>
      <c r="T17" s="246">
        <v>8410</v>
      </c>
      <c r="U17" s="246">
        <v>54931</v>
      </c>
      <c r="V17" s="246"/>
      <c r="W17" s="246">
        <v>15983</v>
      </c>
      <c r="X17" s="246">
        <v>5139</v>
      </c>
      <c r="Y17" s="246">
        <v>5641</v>
      </c>
      <c r="Z17" s="246">
        <v>26763</v>
      </c>
      <c r="AB17" s="90"/>
      <c r="AC17" s="90"/>
      <c r="AD17" s="90"/>
      <c r="AE17" s="90"/>
      <c r="AF17" s="90"/>
      <c r="AG17" s="90"/>
      <c r="AH17" s="90"/>
      <c r="AI17" s="90"/>
      <c r="AJ17" s="90"/>
      <c r="AK17" s="90"/>
      <c r="AL17" s="90"/>
      <c r="AM17" s="90"/>
      <c r="AN17" s="90"/>
      <c r="AO17" s="90"/>
      <c r="AP17" s="90"/>
      <c r="AQ17" s="90"/>
      <c r="AR17" s="90"/>
      <c r="AS17" s="90"/>
      <c r="AT17" s="90"/>
      <c r="AU17" s="90"/>
      <c r="AV17" s="90"/>
    </row>
    <row r="18" spans="1:48" x14ac:dyDescent="0.25">
      <c r="A18" s="205">
        <v>2011</v>
      </c>
      <c r="C18" s="246">
        <v>68164</v>
      </c>
      <c r="D18" s="246">
        <v>55657</v>
      </c>
      <c r="E18" s="246">
        <v>60856</v>
      </c>
      <c r="F18" s="246">
        <v>23621</v>
      </c>
      <c r="G18" s="246"/>
      <c r="H18" s="246">
        <v>89519</v>
      </c>
      <c r="I18" s="246">
        <v>21928</v>
      </c>
      <c r="J18" s="246">
        <v>25124</v>
      </c>
      <c r="K18" s="246">
        <v>136571</v>
      </c>
      <c r="L18" s="246"/>
      <c r="M18" s="246">
        <v>64959</v>
      </c>
      <c r="N18" s="246">
        <v>15203</v>
      </c>
      <c r="O18" s="246">
        <v>19762</v>
      </c>
      <c r="P18" s="246">
        <v>99924</v>
      </c>
      <c r="Q18" s="246"/>
      <c r="R18" s="246">
        <v>39294</v>
      </c>
      <c r="S18" s="246">
        <v>8418</v>
      </c>
      <c r="T18" s="246">
        <v>11772</v>
      </c>
      <c r="U18" s="246">
        <v>59484</v>
      </c>
      <c r="V18" s="246"/>
      <c r="W18" s="246">
        <v>17102</v>
      </c>
      <c r="X18" s="246">
        <v>5681</v>
      </c>
      <c r="Y18" s="246">
        <v>7834</v>
      </c>
      <c r="Z18" s="246">
        <v>30617</v>
      </c>
      <c r="AB18" s="90"/>
      <c r="AC18" s="90"/>
      <c r="AD18" s="90"/>
      <c r="AE18" s="90"/>
      <c r="AF18" s="90"/>
      <c r="AG18" s="90"/>
      <c r="AH18" s="90"/>
      <c r="AI18" s="90"/>
      <c r="AJ18" s="90"/>
      <c r="AK18" s="90"/>
      <c r="AL18" s="90"/>
      <c r="AM18" s="90"/>
      <c r="AN18" s="90"/>
      <c r="AO18" s="90"/>
      <c r="AP18" s="90"/>
      <c r="AQ18" s="90"/>
      <c r="AR18" s="90"/>
      <c r="AS18" s="90"/>
      <c r="AT18" s="90"/>
      <c r="AU18" s="90"/>
      <c r="AV18" s="90"/>
    </row>
    <row r="19" spans="1:48" x14ac:dyDescent="0.25">
      <c r="A19" s="273">
        <v>2012</v>
      </c>
      <c r="C19" s="246">
        <v>55782</v>
      </c>
      <c r="D19" s="246">
        <v>44817</v>
      </c>
      <c r="E19" s="246">
        <v>55098</v>
      </c>
      <c r="F19" s="246">
        <v>18280</v>
      </c>
      <c r="G19" s="246"/>
      <c r="H19" s="246">
        <v>92189</v>
      </c>
      <c r="I19" s="246">
        <v>22393</v>
      </c>
      <c r="J19" s="246">
        <v>30574</v>
      </c>
      <c r="K19" s="246">
        <v>145156</v>
      </c>
      <c r="L19" s="246"/>
      <c r="M19" s="246">
        <v>65732</v>
      </c>
      <c r="N19" s="246">
        <v>15316</v>
      </c>
      <c r="O19" s="246">
        <v>23242</v>
      </c>
      <c r="P19" s="246">
        <v>104290</v>
      </c>
      <c r="Q19" s="246"/>
      <c r="R19" s="246">
        <v>40044</v>
      </c>
      <c r="S19" s="246">
        <v>8724</v>
      </c>
      <c r="T19" s="246">
        <v>15001</v>
      </c>
      <c r="U19" s="246">
        <v>63769</v>
      </c>
      <c r="V19" s="246"/>
      <c r="W19" s="246">
        <v>16180</v>
      </c>
      <c r="X19" s="246">
        <v>5955</v>
      </c>
      <c r="Y19" s="246">
        <v>10738</v>
      </c>
      <c r="Z19" s="246">
        <v>32873</v>
      </c>
      <c r="AB19" s="90"/>
      <c r="AC19" s="90"/>
      <c r="AD19" s="90"/>
      <c r="AE19" s="90"/>
      <c r="AF19" s="90"/>
      <c r="AG19" s="90"/>
      <c r="AH19" s="90"/>
      <c r="AI19" s="90"/>
      <c r="AJ19" s="90"/>
      <c r="AK19" s="90"/>
      <c r="AL19" s="90"/>
      <c r="AM19" s="90"/>
      <c r="AN19" s="90"/>
      <c r="AO19" s="90"/>
      <c r="AP19" s="90"/>
      <c r="AQ19" s="90"/>
      <c r="AR19" s="90"/>
      <c r="AS19" s="90"/>
      <c r="AT19" s="90"/>
      <c r="AU19" s="90"/>
      <c r="AV19" s="90"/>
    </row>
    <row r="20" spans="1:48" x14ac:dyDescent="0.25">
      <c r="A20" s="205">
        <v>2013</v>
      </c>
      <c r="C20" s="246">
        <v>50016</v>
      </c>
      <c r="D20" s="246">
        <v>37480</v>
      </c>
      <c r="E20" s="246">
        <v>48694</v>
      </c>
      <c r="F20" s="246">
        <v>14503</v>
      </c>
      <c r="G20" s="246"/>
      <c r="H20" s="246">
        <v>107893</v>
      </c>
      <c r="I20" s="246">
        <v>22475</v>
      </c>
      <c r="J20" s="246">
        <v>33362</v>
      </c>
      <c r="K20" s="246">
        <v>163730</v>
      </c>
      <c r="L20" s="246"/>
      <c r="M20" s="246">
        <v>74640</v>
      </c>
      <c r="N20" s="246">
        <v>15505</v>
      </c>
      <c r="O20" s="246">
        <v>26709</v>
      </c>
      <c r="P20" s="246">
        <v>116854</v>
      </c>
      <c r="Q20" s="246"/>
      <c r="R20" s="246">
        <v>46004</v>
      </c>
      <c r="S20" s="246">
        <v>8732</v>
      </c>
      <c r="T20" s="246">
        <v>17159</v>
      </c>
      <c r="U20" s="246">
        <v>71895</v>
      </c>
      <c r="V20" s="246"/>
      <c r="W20" s="246">
        <v>18404</v>
      </c>
      <c r="X20" s="246">
        <v>5908</v>
      </c>
      <c r="Y20" s="246">
        <v>12316</v>
      </c>
      <c r="Z20" s="246">
        <v>36628</v>
      </c>
      <c r="AB20" s="90"/>
      <c r="AC20" s="90"/>
      <c r="AD20" s="90"/>
      <c r="AE20" s="90"/>
      <c r="AF20" s="90"/>
      <c r="AG20" s="90"/>
      <c r="AH20" s="90"/>
      <c r="AI20" s="90"/>
      <c r="AJ20" s="90"/>
      <c r="AK20" s="90"/>
      <c r="AL20" s="90"/>
      <c r="AM20" s="90"/>
      <c r="AN20" s="90"/>
      <c r="AO20" s="90"/>
      <c r="AP20" s="90"/>
      <c r="AQ20" s="90"/>
      <c r="AR20" s="90"/>
      <c r="AS20" s="90"/>
      <c r="AT20" s="90"/>
      <c r="AU20" s="90"/>
      <c r="AV20" s="90"/>
    </row>
    <row r="21" spans="1:48" s="203" customFormat="1" x14ac:dyDescent="0.25">
      <c r="A21" s="205">
        <v>2014</v>
      </c>
      <c r="C21" s="246">
        <v>38272</v>
      </c>
      <c r="D21" s="246">
        <v>27577</v>
      </c>
      <c r="E21" s="246">
        <v>39078</v>
      </c>
      <c r="F21" s="246">
        <v>11021</v>
      </c>
      <c r="G21" s="246">
        <v>0</v>
      </c>
      <c r="H21" s="246">
        <v>100776</v>
      </c>
      <c r="I21" s="246">
        <v>22440</v>
      </c>
      <c r="J21" s="246">
        <v>35321</v>
      </c>
      <c r="K21" s="246">
        <v>158537</v>
      </c>
      <c r="L21" s="246"/>
      <c r="M21" s="246">
        <v>76981</v>
      </c>
      <c r="N21" s="246">
        <v>15918</v>
      </c>
      <c r="O21" s="246">
        <v>29101</v>
      </c>
      <c r="P21" s="246">
        <v>122000</v>
      </c>
      <c r="Q21" s="246"/>
      <c r="R21" s="246">
        <v>46778</v>
      </c>
      <c r="S21" s="246">
        <v>8887</v>
      </c>
      <c r="T21" s="246">
        <v>19837</v>
      </c>
      <c r="U21" s="246">
        <v>75502</v>
      </c>
      <c r="V21" s="246"/>
      <c r="W21" s="246">
        <v>19983</v>
      </c>
      <c r="X21" s="246">
        <v>6197</v>
      </c>
      <c r="Y21" s="246">
        <v>14461</v>
      </c>
      <c r="Z21" s="246">
        <v>40641</v>
      </c>
      <c r="AB21" s="90"/>
      <c r="AC21" s="90"/>
      <c r="AD21" s="90"/>
      <c r="AE21" s="90"/>
      <c r="AF21" s="90"/>
      <c r="AG21" s="90"/>
      <c r="AH21" s="90"/>
      <c r="AI21" s="90"/>
      <c r="AJ21" s="90"/>
      <c r="AK21" s="90"/>
      <c r="AL21" s="90"/>
      <c r="AM21" s="90"/>
      <c r="AN21" s="90"/>
      <c r="AO21" s="90"/>
      <c r="AP21" s="90"/>
      <c r="AQ21" s="90"/>
      <c r="AR21" s="90"/>
      <c r="AS21" s="90"/>
      <c r="AT21" s="90"/>
      <c r="AU21" s="90"/>
      <c r="AV21" s="90"/>
    </row>
    <row r="22" spans="1:48" s="203" customFormat="1" x14ac:dyDescent="0.25">
      <c r="A22" s="205">
        <v>2015</v>
      </c>
      <c r="C22" s="246">
        <v>18438</v>
      </c>
      <c r="D22" s="246">
        <v>12977</v>
      </c>
      <c r="E22" s="246">
        <v>21546</v>
      </c>
      <c r="F22" s="246">
        <v>5103</v>
      </c>
      <c r="G22" s="246">
        <v>0</v>
      </c>
      <c r="H22" s="246">
        <v>90312</v>
      </c>
      <c r="I22" s="246">
        <v>20035</v>
      </c>
      <c r="J22" s="246">
        <v>37692</v>
      </c>
      <c r="K22" s="246">
        <v>148039</v>
      </c>
      <c r="L22" s="246">
        <v>0</v>
      </c>
      <c r="M22" s="246">
        <v>68113</v>
      </c>
      <c r="N22" s="246">
        <v>14528</v>
      </c>
      <c r="O22" s="246">
        <v>31103</v>
      </c>
      <c r="P22" s="246">
        <v>113744</v>
      </c>
      <c r="Q22" s="246">
        <v>0</v>
      </c>
      <c r="R22" s="246">
        <v>44872</v>
      </c>
      <c r="S22" s="246">
        <v>8128</v>
      </c>
      <c r="T22" s="246">
        <v>22053</v>
      </c>
      <c r="U22" s="246">
        <v>75053</v>
      </c>
      <c r="V22" s="246">
        <v>0</v>
      </c>
      <c r="W22" s="246">
        <v>19095</v>
      </c>
      <c r="X22" s="246">
        <v>5919</v>
      </c>
      <c r="Y22" s="246">
        <v>16439</v>
      </c>
      <c r="Z22" s="246">
        <v>41453</v>
      </c>
      <c r="AB22" s="90"/>
      <c r="AC22" s="90"/>
      <c r="AD22" s="90"/>
      <c r="AE22" s="90"/>
      <c r="AF22" s="90"/>
      <c r="AG22" s="90"/>
      <c r="AH22" s="90"/>
      <c r="AI22" s="90"/>
      <c r="AJ22" s="90"/>
      <c r="AK22" s="90"/>
      <c r="AL22" s="90"/>
      <c r="AM22" s="90"/>
      <c r="AN22" s="90"/>
      <c r="AO22" s="90"/>
      <c r="AP22" s="90"/>
      <c r="AQ22" s="90"/>
      <c r="AR22" s="90"/>
      <c r="AS22" s="90"/>
      <c r="AT22" s="90"/>
      <c r="AU22" s="90"/>
      <c r="AV22" s="90"/>
    </row>
    <row r="23" spans="1:48" s="203" customFormat="1" x14ac:dyDescent="0.25">
      <c r="A23" s="205">
        <v>2016</v>
      </c>
      <c r="C23" s="109">
        <v>17068</v>
      </c>
      <c r="D23" s="109">
        <v>10804</v>
      </c>
      <c r="E23" s="109">
        <v>16298</v>
      </c>
      <c r="F23" s="109">
        <v>4344</v>
      </c>
      <c r="G23" s="109"/>
      <c r="H23" s="109">
        <v>78991</v>
      </c>
      <c r="I23" s="109">
        <v>19678</v>
      </c>
      <c r="J23" s="109">
        <v>33522</v>
      </c>
      <c r="K23" s="109">
        <v>132191</v>
      </c>
      <c r="L23" s="109"/>
      <c r="M23" s="109">
        <v>60350</v>
      </c>
      <c r="N23" s="109">
        <v>14354</v>
      </c>
      <c r="O23" s="109">
        <v>28930</v>
      </c>
      <c r="P23" s="109">
        <v>103634</v>
      </c>
      <c r="Q23" s="109"/>
      <c r="R23" s="109">
        <v>39526</v>
      </c>
      <c r="S23" s="109">
        <v>8179</v>
      </c>
      <c r="T23" s="109">
        <v>20631</v>
      </c>
      <c r="U23" s="109">
        <v>68336</v>
      </c>
      <c r="V23" s="109"/>
      <c r="W23" s="109">
        <v>17491</v>
      </c>
      <c r="X23" s="109">
        <v>5852</v>
      </c>
      <c r="Y23" s="109">
        <v>15747</v>
      </c>
      <c r="Z23" s="246">
        <v>39090</v>
      </c>
      <c r="AB23" s="90"/>
      <c r="AC23" s="90"/>
      <c r="AD23" s="90"/>
      <c r="AE23" s="90"/>
      <c r="AF23" s="90"/>
      <c r="AG23" s="90"/>
      <c r="AH23" s="90"/>
      <c r="AI23" s="90"/>
      <c r="AJ23" s="90"/>
      <c r="AK23" s="90"/>
      <c r="AL23" s="90"/>
      <c r="AM23" s="90"/>
      <c r="AN23" s="90"/>
      <c r="AO23" s="90"/>
      <c r="AP23" s="90"/>
      <c r="AQ23" s="90"/>
      <c r="AR23" s="90"/>
      <c r="AS23" s="90"/>
      <c r="AT23" s="90"/>
      <c r="AU23" s="90"/>
      <c r="AV23" s="90"/>
    </row>
    <row r="24" spans="1:48" s="203" customFormat="1" x14ac:dyDescent="0.25">
      <c r="A24" s="401">
        <v>2017</v>
      </c>
      <c r="C24" s="109">
        <v>18420</v>
      </c>
      <c r="D24" s="109">
        <v>11954</v>
      </c>
      <c r="E24" s="109">
        <v>15030</v>
      </c>
      <c r="F24" s="109">
        <v>3966</v>
      </c>
      <c r="G24" s="109"/>
      <c r="H24" s="109">
        <v>77733</v>
      </c>
      <c r="I24" s="109">
        <v>20728</v>
      </c>
      <c r="J24" s="109">
        <v>28825</v>
      </c>
      <c r="K24" s="109">
        <v>127286</v>
      </c>
      <c r="L24" s="109"/>
      <c r="M24" s="109">
        <v>57599</v>
      </c>
      <c r="N24" s="109">
        <v>15265</v>
      </c>
      <c r="O24" s="109">
        <v>23724</v>
      </c>
      <c r="P24" s="109">
        <v>96588</v>
      </c>
      <c r="Q24" s="109">
        <v>0</v>
      </c>
      <c r="R24" s="109">
        <v>39302</v>
      </c>
      <c r="S24" s="109">
        <v>8710</v>
      </c>
      <c r="T24" s="109">
        <v>16613</v>
      </c>
      <c r="U24" s="109">
        <v>64625</v>
      </c>
      <c r="V24" s="109"/>
      <c r="W24" s="109">
        <v>15697</v>
      </c>
      <c r="X24" s="109">
        <v>6098</v>
      </c>
      <c r="Y24" s="109">
        <v>12710</v>
      </c>
      <c r="Z24" s="246">
        <v>34505</v>
      </c>
      <c r="AB24" s="90"/>
      <c r="AC24" s="90"/>
      <c r="AD24" s="90"/>
      <c r="AE24" s="90"/>
      <c r="AF24" s="90"/>
      <c r="AG24" s="90"/>
      <c r="AH24" s="90"/>
      <c r="AI24" s="90"/>
      <c r="AJ24" s="90"/>
      <c r="AK24" s="90"/>
      <c r="AL24" s="90"/>
      <c r="AM24" s="90"/>
      <c r="AN24" s="90"/>
      <c r="AO24" s="90"/>
      <c r="AP24" s="90"/>
      <c r="AQ24" s="90"/>
      <c r="AR24" s="90"/>
      <c r="AS24" s="90"/>
      <c r="AT24" s="90"/>
      <c r="AU24" s="90"/>
      <c r="AV24" s="90"/>
    </row>
    <row r="25" spans="1:48" s="203" customFormat="1" ht="13.8" thickBot="1" x14ac:dyDescent="0.3">
      <c r="A25" s="468" t="s">
        <v>233</v>
      </c>
      <c r="B25" s="469"/>
      <c r="C25" s="421">
        <v>18154</v>
      </c>
      <c r="D25" s="421">
        <v>11648</v>
      </c>
      <c r="E25" s="421">
        <v>14567</v>
      </c>
      <c r="F25" s="421">
        <v>3749</v>
      </c>
      <c r="G25" s="421"/>
      <c r="H25" s="421">
        <v>71465</v>
      </c>
      <c r="I25" s="421">
        <v>22626</v>
      </c>
      <c r="J25" s="421">
        <v>22527</v>
      </c>
      <c r="K25" s="421">
        <v>116618</v>
      </c>
      <c r="L25" s="421"/>
      <c r="M25" s="421">
        <v>54644</v>
      </c>
      <c r="N25" s="421">
        <v>16319</v>
      </c>
      <c r="O25" s="421">
        <v>18499</v>
      </c>
      <c r="P25" s="421">
        <v>89462</v>
      </c>
      <c r="Q25" s="421"/>
      <c r="R25" s="421">
        <v>37667</v>
      </c>
      <c r="S25" s="421">
        <v>9280</v>
      </c>
      <c r="T25" s="421">
        <v>12754</v>
      </c>
      <c r="U25" s="421">
        <v>59701</v>
      </c>
      <c r="V25" s="421"/>
      <c r="W25" s="421">
        <v>15504</v>
      </c>
      <c r="X25" s="421">
        <v>6715</v>
      </c>
      <c r="Y25" s="421">
        <v>10127</v>
      </c>
      <c r="Z25" s="457">
        <v>32346</v>
      </c>
      <c r="AB25" s="90"/>
      <c r="AC25" s="90"/>
      <c r="AD25" s="90"/>
      <c r="AE25" s="90"/>
      <c r="AF25" s="90"/>
      <c r="AG25" s="90"/>
      <c r="AH25" s="90"/>
      <c r="AI25" s="90"/>
      <c r="AJ25" s="90"/>
      <c r="AK25" s="90"/>
      <c r="AL25" s="90"/>
      <c r="AM25" s="90"/>
      <c r="AN25" s="90"/>
      <c r="AO25" s="90"/>
      <c r="AP25" s="90"/>
      <c r="AQ25" s="90"/>
      <c r="AR25" s="90"/>
      <c r="AS25" s="90"/>
      <c r="AT25" s="90"/>
      <c r="AU25" s="90"/>
      <c r="AV25" s="90"/>
    </row>
    <row r="26" spans="1:48" ht="21" customHeight="1" thickTop="1" x14ac:dyDescent="0.25">
      <c r="A26" s="205">
        <v>2009</v>
      </c>
      <c r="B26" s="218" t="s">
        <v>54</v>
      </c>
      <c r="C26" s="246">
        <v>22431</v>
      </c>
      <c r="D26" s="246">
        <v>18361</v>
      </c>
      <c r="E26" s="246">
        <v>19799</v>
      </c>
      <c r="F26" s="246">
        <v>8607</v>
      </c>
      <c r="G26" s="246"/>
      <c r="H26" s="246">
        <v>25640</v>
      </c>
      <c r="I26" s="246">
        <v>5338</v>
      </c>
      <c r="J26" s="246">
        <v>4530</v>
      </c>
      <c r="K26" s="246">
        <v>35508</v>
      </c>
      <c r="L26" s="246"/>
      <c r="M26" s="246">
        <v>22068</v>
      </c>
      <c r="N26" s="246">
        <v>3614</v>
      </c>
      <c r="O26" s="246">
        <v>3292</v>
      </c>
      <c r="P26" s="246">
        <v>28974</v>
      </c>
      <c r="Q26" s="246"/>
      <c r="R26" s="246">
        <v>11133</v>
      </c>
      <c r="S26" s="246">
        <v>1884</v>
      </c>
      <c r="T26" s="246">
        <v>1968</v>
      </c>
      <c r="U26" s="246">
        <v>14985</v>
      </c>
      <c r="V26" s="246"/>
      <c r="W26" s="246">
        <v>4982</v>
      </c>
      <c r="X26" s="246">
        <v>1218</v>
      </c>
      <c r="Y26" s="246">
        <v>1375</v>
      </c>
      <c r="Z26" s="246">
        <v>7575</v>
      </c>
      <c r="AB26" s="229"/>
      <c r="AC26" s="229"/>
      <c r="AD26" s="229"/>
    </row>
    <row r="27" spans="1:48" x14ac:dyDescent="0.25">
      <c r="B27" s="218" t="s">
        <v>55</v>
      </c>
      <c r="C27" s="246">
        <v>24625</v>
      </c>
      <c r="D27" s="246">
        <v>20356</v>
      </c>
      <c r="E27" s="246">
        <v>18732</v>
      </c>
      <c r="F27" s="246">
        <v>7515</v>
      </c>
      <c r="G27" s="246"/>
      <c r="H27" s="246">
        <v>21684</v>
      </c>
      <c r="I27" s="246">
        <v>5310</v>
      </c>
      <c r="J27" s="246">
        <v>4120</v>
      </c>
      <c r="K27" s="246">
        <v>31114</v>
      </c>
      <c r="L27" s="246"/>
      <c r="M27" s="246">
        <v>18753</v>
      </c>
      <c r="N27" s="246">
        <v>3543</v>
      </c>
      <c r="O27" s="246">
        <v>3109</v>
      </c>
      <c r="P27" s="246">
        <v>25405</v>
      </c>
      <c r="Q27" s="246"/>
      <c r="R27" s="246">
        <v>9560</v>
      </c>
      <c r="S27" s="246">
        <v>1713</v>
      </c>
      <c r="T27" s="246">
        <v>1801</v>
      </c>
      <c r="U27" s="246">
        <v>13074</v>
      </c>
      <c r="V27" s="246"/>
      <c r="W27" s="246">
        <v>4156</v>
      </c>
      <c r="X27" s="246">
        <v>977</v>
      </c>
      <c r="Y27" s="246">
        <v>1198</v>
      </c>
      <c r="Z27" s="246">
        <v>6331</v>
      </c>
      <c r="AB27" s="229"/>
      <c r="AC27" s="229"/>
      <c r="AD27" s="229"/>
    </row>
    <row r="28" spans="1:48" x14ac:dyDescent="0.25">
      <c r="B28" s="218" t="s">
        <v>56</v>
      </c>
      <c r="C28" s="246">
        <v>23238</v>
      </c>
      <c r="D28" s="246">
        <v>22198</v>
      </c>
      <c r="E28" s="246">
        <v>18735</v>
      </c>
      <c r="F28" s="246">
        <v>7643</v>
      </c>
      <c r="G28" s="246"/>
      <c r="H28" s="246">
        <v>23627</v>
      </c>
      <c r="I28" s="246">
        <v>5131</v>
      </c>
      <c r="J28" s="246">
        <v>3962</v>
      </c>
      <c r="K28" s="246">
        <v>32720</v>
      </c>
      <c r="L28" s="246"/>
      <c r="M28" s="246">
        <v>19465</v>
      </c>
      <c r="N28" s="246">
        <v>3746</v>
      </c>
      <c r="O28" s="246">
        <v>3205</v>
      </c>
      <c r="P28" s="246">
        <v>26416</v>
      </c>
      <c r="Q28" s="246"/>
      <c r="R28" s="246">
        <v>10191</v>
      </c>
      <c r="S28" s="246">
        <v>1956</v>
      </c>
      <c r="T28" s="246">
        <v>1822</v>
      </c>
      <c r="U28" s="246">
        <v>13969</v>
      </c>
      <c r="V28" s="246"/>
      <c r="W28" s="246">
        <v>4397</v>
      </c>
      <c r="X28" s="246">
        <v>1214</v>
      </c>
      <c r="Y28" s="246">
        <v>1271</v>
      </c>
      <c r="Z28" s="246">
        <v>6882</v>
      </c>
      <c r="AB28" s="229"/>
      <c r="AC28" s="229"/>
      <c r="AD28" s="229"/>
    </row>
    <row r="29" spans="1:48" x14ac:dyDescent="0.25">
      <c r="B29" s="218" t="s">
        <v>53</v>
      </c>
      <c r="C29" s="246">
        <v>16956</v>
      </c>
      <c r="D29" s="246">
        <v>16242</v>
      </c>
      <c r="E29" s="246">
        <v>14893</v>
      </c>
      <c r="F29" s="246">
        <v>6515</v>
      </c>
      <c r="G29" s="246"/>
      <c r="H29" s="246">
        <v>22043</v>
      </c>
      <c r="I29" s="246">
        <v>5023</v>
      </c>
      <c r="J29" s="246">
        <v>3996</v>
      </c>
      <c r="K29" s="246">
        <v>31062</v>
      </c>
      <c r="L29" s="246"/>
      <c r="M29" s="246">
        <v>17966</v>
      </c>
      <c r="N29" s="246">
        <v>3394</v>
      </c>
      <c r="O29" s="246">
        <v>2898</v>
      </c>
      <c r="P29" s="246">
        <v>24258</v>
      </c>
      <c r="Q29" s="246"/>
      <c r="R29" s="246">
        <v>9548</v>
      </c>
      <c r="S29" s="246">
        <v>1761</v>
      </c>
      <c r="T29" s="246">
        <v>1649</v>
      </c>
      <c r="U29" s="246">
        <v>12958</v>
      </c>
      <c r="V29" s="246"/>
      <c r="W29" s="246">
        <v>3820</v>
      </c>
      <c r="X29" s="246">
        <v>1087</v>
      </c>
      <c r="Y29" s="246">
        <v>1117</v>
      </c>
      <c r="Z29" s="246">
        <v>6024</v>
      </c>
      <c r="AB29" s="229"/>
      <c r="AC29" s="229"/>
      <c r="AD29" s="229"/>
    </row>
    <row r="30" spans="1:48" ht="21" customHeight="1" x14ac:dyDescent="0.25">
      <c r="A30" s="219">
        <v>2010</v>
      </c>
      <c r="B30" s="220" t="s">
        <v>54</v>
      </c>
      <c r="C30" s="373">
        <v>17514</v>
      </c>
      <c r="D30" s="373">
        <v>14469</v>
      </c>
      <c r="E30" s="373">
        <v>15216</v>
      </c>
      <c r="F30" s="373">
        <v>6367</v>
      </c>
      <c r="G30" s="373"/>
      <c r="H30" s="373">
        <v>22979</v>
      </c>
      <c r="I30" s="373">
        <v>6038</v>
      </c>
      <c r="J30" s="373">
        <v>4729</v>
      </c>
      <c r="K30" s="373">
        <v>33746</v>
      </c>
      <c r="L30" s="373"/>
      <c r="M30" s="373">
        <v>17428</v>
      </c>
      <c r="N30" s="373">
        <v>3580</v>
      </c>
      <c r="O30" s="373">
        <v>3240</v>
      </c>
      <c r="P30" s="373">
        <v>24248</v>
      </c>
      <c r="Q30" s="373"/>
      <c r="R30" s="373">
        <v>10137</v>
      </c>
      <c r="S30" s="373">
        <v>1951</v>
      </c>
      <c r="T30" s="373">
        <v>1847</v>
      </c>
      <c r="U30" s="373">
        <v>13935</v>
      </c>
      <c r="V30" s="373"/>
      <c r="W30" s="373">
        <v>4586</v>
      </c>
      <c r="X30" s="373">
        <v>1302</v>
      </c>
      <c r="Y30" s="373">
        <v>1268</v>
      </c>
      <c r="Z30" s="373">
        <v>7156</v>
      </c>
      <c r="AB30" s="229"/>
      <c r="AC30" s="229"/>
      <c r="AD30" s="229"/>
    </row>
    <row r="31" spans="1:48" x14ac:dyDescent="0.25">
      <c r="B31" s="218" t="s">
        <v>55</v>
      </c>
      <c r="C31" s="246">
        <v>17173</v>
      </c>
      <c r="D31" s="246">
        <v>13702</v>
      </c>
      <c r="E31" s="246">
        <v>15014</v>
      </c>
      <c r="F31" s="246">
        <v>5517</v>
      </c>
      <c r="G31" s="246"/>
      <c r="H31" s="246">
        <v>19391</v>
      </c>
      <c r="I31" s="246">
        <v>5654</v>
      </c>
      <c r="J31" s="246">
        <v>5063</v>
      </c>
      <c r="K31" s="246">
        <v>30108</v>
      </c>
      <c r="L31" s="246"/>
      <c r="M31" s="246">
        <v>15736</v>
      </c>
      <c r="N31" s="246">
        <v>3950</v>
      </c>
      <c r="O31" s="246">
        <v>3581</v>
      </c>
      <c r="P31" s="246">
        <v>23267</v>
      </c>
      <c r="Q31" s="246"/>
      <c r="R31" s="246">
        <v>9078</v>
      </c>
      <c r="S31" s="246">
        <v>2094</v>
      </c>
      <c r="T31" s="246">
        <v>1969</v>
      </c>
      <c r="U31" s="246">
        <v>13141</v>
      </c>
      <c r="V31" s="246"/>
      <c r="W31" s="246">
        <v>3799</v>
      </c>
      <c r="X31" s="246">
        <v>1293</v>
      </c>
      <c r="Y31" s="246">
        <v>1234</v>
      </c>
      <c r="Z31" s="246">
        <v>6326</v>
      </c>
    </row>
    <row r="32" spans="1:48" x14ac:dyDescent="0.25">
      <c r="B32" s="218" t="s">
        <v>56</v>
      </c>
      <c r="C32" s="246">
        <v>18997</v>
      </c>
      <c r="D32" s="246">
        <v>15439</v>
      </c>
      <c r="E32" s="246">
        <v>15551</v>
      </c>
      <c r="F32" s="246">
        <v>5471</v>
      </c>
      <c r="G32" s="246"/>
      <c r="H32" s="246">
        <v>22028</v>
      </c>
      <c r="I32" s="246">
        <v>5513</v>
      </c>
      <c r="J32" s="246">
        <v>5572</v>
      </c>
      <c r="K32" s="246">
        <v>33113</v>
      </c>
      <c r="L32" s="246"/>
      <c r="M32" s="246">
        <v>16040</v>
      </c>
      <c r="N32" s="246">
        <v>3896</v>
      </c>
      <c r="O32" s="246">
        <v>4333</v>
      </c>
      <c r="P32" s="246">
        <v>24269</v>
      </c>
      <c r="Q32" s="246"/>
      <c r="R32" s="246">
        <v>9911</v>
      </c>
      <c r="S32" s="246">
        <v>2125</v>
      </c>
      <c r="T32" s="246">
        <v>2389</v>
      </c>
      <c r="U32" s="246">
        <v>14425</v>
      </c>
      <c r="V32" s="246"/>
      <c r="W32" s="246">
        <v>4056</v>
      </c>
      <c r="X32" s="246">
        <v>1342</v>
      </c>
      <c r="Y32" s="246">
        <v>1649</v>
      </c>
      <c r="Z32" s="246">
        <v>7047</v>
      </c>
    </row>
    <row r="33" spans="1:26" x14ac:dyDescent="0.25">
      <c r="B33" s="218" t="s">
        <v>53</v>
      </c>
      <c r="C33" s="246">
        <v>16711</v>
      </c>
      <c r="D33" s="246">
        <v>14175</v>
      </c>
      <c r="E33" s="246">
        <v>13369</v>
      </c>
      <c r="F33" s="246">
        <v>4546</v>
      </c>
      <c r="G33" s="246"/>
      <c r="H33" s="246">
        <v>21283</v>
      </c>
      <c r="I33" s="246">
        <v>5199</v>
      </c>
      <c r="J33" s="246">
        <v>5690</v>
      </c>
      <c r="K33" s="246">
        <v>32172</v>
      </c>
      <c r="L33" s="246"/>
      <c r="M33" s="246">
        <v>15900</v>
      </c>
      <c r="N33" s="246">
        <v>3557</v>
      </c>
      <c r="O33" s="246">
        <v>3864</v>
      </c>
      <c r="P33" s="246">
        <v>23321</v>
      </c>
      <c r="Q33" s="246"/>
      <c r="R33" s="246">
        <v>9286</v>
      </c>
      <c r="S33" s="246">
        <v>1939</v>
      </c>
      <c r="T33" s="246">
        <v>2205</v>
      </c>
      <c r="U33" s="246">
        <v>13430</v>
      </c>
      <c r="V33" s="246"/>
      <c r="W33" s="246">
        <v>3542</v>
      </c>
      <c r="X33" s="246">
        <v>1202</v>
      </c>
      <c r="Y33" s="246">
        <v>1490</v>
      </c>
      <c r="Z33" s="246">
        <v>6234</v>
      </c>
    </row>
    <row r="34" spans="1:26" ht="21" customHeight="1" x14ac:dyDescent="0.25">
      <c r="A34" s="219">
        <v>2011</v>
      </c>
      <c r="B34" s="220" t="s">
        <v>54</v>
      </c>
      <c r="C34" s="373">
        <v>18266</v>
      </c>
      <c r="D34" s="373">
        <v>14779</v>
      </c>
      <c r="E34" s="373">
        <v>16082</v>
      </c>
      <c r="F34" s="373">
        <v>6078</v>
      </c>
      <c r="G34" s="373"/>
      <c r="H34" s="373">
        <v>23065</v>
      </c>
      <c r="I34" s="373">
        <v>6011</v>
      </c>
      <c r="J34" s="373">
        <v>6339</v>
      </c>
      <c r="K34" s="373">
        <v>35415</v>
      </c>
      <c r="L34" s="373"/>
      <c r="M34" s="373">
        <v>16881</v>
      </c>
      <c r="N34" s="373">
        <v>3906</v>
      </c>
      <c r="O34" s="373">
        <v>4928</v>
      </c>
      <c r="P34" s="373">
        <v>25715</v>
      </c>
      <c r="Q34" s="373"/>
      <c r="R34" s="373">
        <v>10527</v>
      </c>
      <c r="S34" s="373">
        <v>2121</v>
      </c>
      <c r="T34" s="373">
        <v>2745</v>
      </c>
      <c r="U34" s="373">
        <v>15393</v>
      </c>
      <c r="V34" s="373"/>
      <c r="W34" s="373">
        <v>4521</v>
      </c>
      <c r="X34" s="373">
        <v>1403</v>
      </c>
      <c r="Y34" s="373">
        <v>1725</v>
      </c>
      <c r="Z34" s="373">
        <v>7649</v>
      </c>
    </row>
    <row r="35" spans="1:26" x14ac:dyDescent="0.25">
      <c r="B35" s="218" t="s">
        <v>55</v>
      </c>
      <c r="C35" s="246">
        <v>17062</v>
      </c>
      <c r="D35" s="246">
        <v>13622</v>
      </c>
      <c r="E35" s="246">
        <v>15256</v>
      </c>
      <c r="F35" s="246">
        <v>5702</v>
      </c>
      <c r="G35" s="246"/>
      <c r="H35" s="246">
        <v>20453</v>
      </c>
      <c r="I35" s="246">
        <v>5298</v>
      </c>
      <c r="J35" s="246">
        <v>6074</v>
      </c>
      <c r="K35" s="246">
        <v>31825</v>
      </c>
      <c r="L35" s="246"/>
      <c r="M35" s="246">
        <v>14850</v>
      </c>
      <c r="N35" s="246">
        <v>3768</v>
      </c>
      <c r="O35" s="246">
        <v>4513</v>
      </c>
      <c r="P35" s="246">
        <v>23131</v>
      </c>
      <c r="Q35" s="246"/>
      <c r="R35" s="246">
        <v>8986</v>
      </c>
      <c r="S35" s="246">
        <v>2097</v>
      </c>
      <c r="T35" s="246">
        <v>2620</v>
      </c>
      <c r="U35" s="246">
        <v>13703</v>
      </c>
      <c r="V35" s="246"/>
      <c r="W35" s="246">
        <v>3665</v>
      </c>
      <c r="X35" s="246">
        <v>1351</v>
      </c>
      <c r="Y35" s="246">
        <v>1827</v>
      </c>
      <c r="Z35" s="246">
        <v>6843</v>
      </c>
    </row>
    <row r="36" spans="1:26" x14ac:dyDescent="0.25">
      <c r="B36" s="218" t="s">
        <v>56</v>
      </c>
      <c r="C36" s="246">
        <v>17484</v>
      </c>
      <c r="D36" s="246">
        <v>14481</v>
      </c>
      <c r="E36" s="246">
        <v>15317</v>
      </c>
      <c r="F36" s="246">
        <v>6727</v>
      </c>
      <c r="G36" s="246"/>
      <c r="H36" s="246">
        <v>23747</v>
      </c>
      <c r="I36" s="246">
        <v>5524</v>
      </c>
      <c r="J36" s="246">
        <v>6774</v>
      </c>
      <c r="K36" s="246">
        <v>36045</v>
      </c>
      <c r="L36" s="246"/>
      <c r="M36" s="246">
        <v>16734</v>
      </c>
      <c r="N36" s="246">
        <v>3900</v>
      </c>
      <c r="O36" s="246">
        <v>5443</v>
      </c>
      <c r="P36" s="246">
        <v>26077</v>
      </c>
      <c r="Q36" s="246"/>
      <c r="R36" s="246">
        <v>10254</v>
      </c>
      <c r="S36" s="246">
        <v>2192</v>
      </c>
      <c r="T36" s="246">
        <v>3168</v>
      </c>
      <c r="U36" s="246">
        <v>15614</v>
      </c>
      <c r="V36" s="246"/>
      <c r="W36" s="246">
        <v>4848</v>
      </c>
      <c r="X36" s="246">
        <v>1577</v>
      </c>
      <c r="Y36" s="246">
        <v>2028</v>
      </c>
      <c r="Z36" s="246">
        <v>8453</v>
      </c>
    </row>
    <row r="37" spans="1:26" x14ac:dyDescent="0.25">
      <c r="B37" s="218" t="s">
        <v>53</v>
      </c>
      <c r="C37" s="246">
        <v>15352</v>
      </c>
      <c r="D37" s="246">
        <v>12775</v>
      </c>
      <c r="E37" s="246">
        <v>14201</v>
      </c>
      <c r="F37" s="246">
        <v>5114</v>
      </c>
      <c r="G37" s="246"/>
      <c r="H37" s="246">
        <v>22254</v>
      </c>
      <c r="I37" s="246">
        <v>5095</v>
      </c>
      <c r="J37" s="246">
        <v>5937</v>
      </c>
      <c r="K37" s="246">
        <v>33286</v>
      </c>
      <c r="L37" s="246"/>
      <c r="M37" s="246">
        <v>16494</v>
      </c>
      <c r="N37" s="246">
        <v>3629</v>
      </c>
      <c r="O37" s="246">
        <v>4878</v>
      </c>
      <c r="P37" s="246">
        <v>25001</v>
      </c>
      <c r="Q37" s="246"/>
      <c r="R37" s="246">
        <v>9527</v>
      </c>
      <c r="S37" s="246">
        <v>2008</v>
      </c>
      <c r="T37" s="246">
        <v>3239</v>
      </c>
      <c r="U37" s="246">
        <v>14774</v>
      </c>
      <c r="V37" s="246"/>
      <c r="W37" s="246">
        <v>4068</v>
      </c>
      <c r="X37" s="246">
        <v>1350</v>
      </c>
      <c r="Y37" s="246">
        <v>2254</v>
      </c>
      <c r="Z37" s="246">
        <v>7672</v>
      </c>
    </row>
    <row r="38" spans="1:26" ht="21" customHeight="1" x14ac:dyDescent="0.25">
      <c r="A38" s="219">
        <v>2012</v>
      </c>
      <c r="B38" s="220" t="s">
        <v>54</v>
      </c>
      <c r="C38" s="373">
        <v>15775</v>
      </c>
      <c r="D38" s="373">
        <v>12884</v>
      </c>
      <c r="E38" s="373">
        <v>15027</v>
      </c>
      <c r="F38" s="373">
        <v>5621</v>
      </c>
      <c r="G38" s="373"/>
      <c r="H38" s="373">
        <v>23969</v>
      </c>
      <c r="I38" s="373">
        <v>5968</v>
      </c>
      <c r="J38" s="373">
        <v>7028</v>
      </c>
      <c r="K38" s="373">
        <v>36965</v>
      </c>
      <c r="L38" s="373"/>
      <c r="M38" s="373">
        <v>17409</v>
      </c>
      <c r="N38" s="373">
        <v>3752</v>
      </c>
      <c r="O38" s="373">
        <v>5262</v>
      </c>
      <c r="P38" s="373">
        <v>26423</v>
      </c>
      <c r="Q38" s="373"/>
      <c r="R38" s="373">
        <v>10572</v>
      </c>
      <c r="S38" s="373">
        <v>2084</v>
      </c>
      <c r="T38" s="373">
        <v>3247</v>
      </c>
      <c r="U38" s="373">
        <v>15903</v>
      </c>
      <c r="V38" s="373"/>
      <c r="W38" s="373">
        <v>4400</v>
      </c>
      <c r="X38" s="373">
        <v>1498</v>
      </c>
      <c r="Y38" s="373">
        <v>2416</v>
      </c>
      <c r="Z38" s="373">
        <v>8314</v>
      </c>
    </row>
    <row r="39" spans="1:26" x14ac:dyDescent="0.25">
      <c r="B39" s="218" t="s">
        <v>55</v>
      </c>
      <c r="C39" s="246">
        <v>13638</v>
      </c>
      <c r="D39" s="246">
        <v>11376</v>
      </c>
      <c r="E39" s="246">
        <v>13382</v>
      </c>
      <c r="F39" s="246">
        <v>4477</v>
      </c>
      <c r="G39" s="246"/>
      <c r="H39" s="246">
        <v>20152</v>
      </c>
      <c r="I39" s="246">
        <v>5476</v>
      </c>
      <c r="J39" s="246">
        <v>7619</v>
      </c>
      <c r="K39" s="246">
        <v>33247</v>
      </c>
      <c r="L39" s="246"/>
      <c r="M39" s="246">
        <v>15161</v>
      </c>
      <c r="N39" s="246">
        <v>3958</v>
      </c>
      <c r="O39" s="246">
        <v>5585</v>
      </c>
      <c r="P39" s="246">
        <v>24704</v>
      </c>
      <c r="Q39" s="246"/>
      <c r="R39" s="246">
        <v>9072</v>
      </c>
      <c r="S39" s="246">
        <v>2203</v>
      </c>
      <c r="T39" s="246">
        <v>3603</v>
      </c>
      <c r="U39" s="246">
        <v>14878</v>
      </c>
      <c r="V39" s="246"/>
      <c r="W39" s="246">
        <v>3754</v>
      </c>
      <c r="X39" s="246">
        <v>1403</v>
      </c>
      <c r="Y39" s="246">
        <v>2469</v>
      </c>
      <c r="Z39" s="246">
        <v>7626</v>
      </c>
    </row>
    <row r="40" spans="1:26" x14ac:dyDescent="0.25">
      <c r="B40" s="218" t="s">
        <v>63</v>
      </c>
      <c r="C40" s="246">
        <v>13219</v>
      </c>
      <c r="D40" s="246">
        <v>10285</v>
      </c>
      <c r="E40" s="246">
        <v>13617</v>
      </c>
      <c r="F40" s="246">
        <v>4350</v>
      </c>
      <c r="G40" s="246"/>
      <c r="H40" s="246">
        <v>23541</v>
      </c>
      <c r="I40" s="246">
        <v>5742</v>
      </c>
      <c r="J40" s="246">
        <v>8161</v>
      </c>
      <c r="K40" s="246">
        <v>37444</v>
      </c>
      <c r="L40" s="246"/>
      <c r="M40" s="246">
        <v>15790</v>
      </c>
      <c r="N40" s="246">
        <v>3849</v>
      </c>
      <c r="O40" s="246">
        <v>6213</v>
      </c>
      <c r="P40" s="246">
        <v>25852</v>
      </c>
      <c r="Q40" s="246"/>
      <c r="R40" s="246">
        <v>10184</v>
      </c>
      <c r="S40" s="246">
        <v>2281</v>
      </c>
      <c r="T40" s="246">
        <v>4037</v>
      </c>
      <c r="U40" s="246">
        <v>16502</v>
      </c>
      <c r="V40" s="246"/>
      <c r="W40" s="246">
        <v>4044</v>
      </c>
      <c r="X40" s="246">
        <v>1538</v>
      </c>
      <c r="Y40" s="246">
        <v>2947</v>
      </c>
      <c r="Z40" s="246">
        <v>8529</v>
      </c>
    </row>
    <row r="41" spans="1:26" x14ac:dyDescent="0.25">
      <c r="B41" s="294" t="s">
        <v>53</v>
      </c>
      <c r="C41" s="246">
        <v>13150</v>
      </c>
      <c r="D41" s="246">
        <v>10272</v>
      </c>
      <c r="E41" s="246">
        <v>13072</v>
      </c>
      <c r="F41" s="246">
        <v>3832</v>
      </c>
      <c r="G41" s="246"/>
      <c r="H41" s="246">
        <v>24527</v>
      </c>
      <c r="I41" s="246">
        <v>5207</v>
      </c>
      <c r="J41" s="246">
        <v>7766</v>
      </c>
      <c r="K41" s="246">
        <v>37500</v>
      </c>
      <c r="L41" s="246"/>
      <c r="M41" s="246">
        <v>17372</v>
      </c>
      <c r="N41" s="246">
        <v>3757</v>
      </c>
      <c r="O41" s="246">
        <v>6182</v>
      </c>
      <c r="P41" s="246">
        <v>27311</v>
      </c>
      <c r="Q41" s="246"/>
      <c r="R41" s="246">
        <v>10216</v>
      </c>
      <c r="S41" s="246">
        <v>2156</v>
      </c>
      <c r="T41" s="246">
        <v>4114</v>
      </c>
      <c r="U41" s="246">
        <v>16486</v>
      </c>
      <c r="V41" s="246"/>
      <c r="W41" s="246">
        <v>3982</v>
      </c>
      <c r="X41" s="246">
        <v>1516</v>
      </c>
      <c r="Y41" s="246">
        <v>2906</v>
      </c>
      <c r="Z41" s="246">
        <v>8404</v>
      </c>
    </row>
    <row r="42" spans="1:26" ht="21" customHeight="1" x14ac:dyDescent="0.25">
      <c r="A42" s="219">
        <v>2013</v>
      </c>
      <c r="B42" s="295" t="s">
        <v>54</v>
      </c>
      <c r="C42" s="373">
        <v>13457</v>
      </c>
      <c r="D42" s="373">
        <v>10170</v>
      </c>
      <c r="E42" s="373">
        <v>12652</v>
      </c>
      <c r="F42" s="373">
        <v>4108</v>
      </c>
      <c r="G42" s="373"/>
      <c r="H42" s="373">
        <v>26478</v>
      </c>
      <c r="I42" s="373">
        <v>5662</v>
      </c>
      <c r="J42" s="373">
        <v>8680</v>
      </c>
      <c r="K42" s="373">
        <v>40820</v>
      </c>
      <c r="L42" s="373"/>
      <c r="M42" s="373">
        <v>18051</v>
      </c>
      <c r="N42" s="373">
        <v>3732</v>
      </c>
      <c r="O42" s="373">
        <v>6754</v>
      </c>
      <c r="P42" s="373">
        <v>28537</v>
      </c>
      <c r="Q42" s="373"/>
      <c r="R42" s="373">
        <v>11621</v>
      </c>
      <c r="S42" s="373">
        <v>2164</v>
      </c>
      <c r="T42" s="373">
        <v>4121</v>
      </c>
      <c r="U42" s="373">
        <v>17906</v>
      </c>
      <c r="V42" s="373"/>
      <c r="W42" s="373">
        <v>4519</v>
      </c>
      <c r="X42" s="373">
        <v>1483</v>
      </c>
      <c r="Y42" s="373">
        <v>3002</v>
      </c>
      <c r="Z42" s="373">
        <v>9004</v>
      </c>
    </row>
    <row r="43" spans="1:26" x14ac:dyDescent="0.25">
      <c r="B43" s="294" t="s">
        <v>55</v>
      </c>
      <c r="C43" s="246">
        <v>11958</v>
      </c>
      <c r="D43" s="246">
        <v>9520</v>
      </c>
      <c r="E43" s="246">
        <v>12609</v>
      </c>
      <c r="F43" s="246">
        <v>3793</v>
      </c>
      <c r="G43" s="246"/>
      <c r="H43" s="246">
        <v>23433</v>
      </c>
      <c r="I43" s="246">
        <v>5899</v>
      </c>
      <c r="J43" s="246">
        <v>8512</v>
      </c>
      <c r="K43" s="246">
        <v>37844</v>
      </c>
      <c r="L43" s="246"/>
      <c r="M43" s="246">
        <v>17006</v>
      </c>
      <c r="N43" s="246">
        <v>4041</v>
      </c>
      <c r="O43" s="246">
        <v>6811</v>
      </c>
      <c r="P43" s="246">
        <v>27858</v>
      </c>
      <c r="Q43" s="246"/>
      <c r="R43" s="246">
        <v>10513</v>
      </c>
      <c r="S43" s="246">
        <v>2216</v>
      </c>
      <c r="T43" s="246">
        <v>4362</v>
      </c>
      <c r="U43" s="246">
        <v>17091</v>
      </c>
      <c r="V43" s="246"/>
      <c r="W43" s="246">
        <v>4464</v>
      </c>
      <c r="X43" s="246">
        <v>1516</v>
      </c>
      <c r="Y43" s="246">
        <v>3149</v>
      </c>
      <c r="Z43" s="246">
        <v>9129</v>
      </c>
    </row>
    <row r="44" spans="1:26" x14ac:dyDescent="0.25">
      <c r="B44" s="218" t="s">
        <v>63</v>
      </c>
      <c r="C44" s="246">
        <v>13272</v>
      </c>
      <c r="D44" s="246">
        <v>8985</v>
      </c>
      <c r="E44" s="246">
        <v>12133</v>
      </c>
      <c r="F44" s="246">
        <v>3461</v>
      </c>
      <c r="G44" s="246"/>
      <c r="H44" s="246">
        <v>28749</v>
      </c>
      <c r="I44" s="246">
        <v>5547</v>
      </c>
      <c r="J44" s="246">
        <v>8480</v>
      </c>
      <c r="K44" s="246">
        <v>42776</v>
      </c>
      <c r="L44" s="246"/>
      <c r="M44" s="246">
        <v>19017</v>
      </c>
      <c r="N44" s="246">
        <v>3982</v>
      </c>
      <c r="O44" s="246">
        <v>6716</v>
      </c>
      <c r="P44" s="246">
        <v>29715</v>
      </c>
      <c r="Q44" s="246"/>
      <c r="R44" s="246">
        <v>12069</v>
      </c>
      <c r="S44" s="246">
        <v>2239</v>
      </c>
      <c r="T44" s="246">
        <v>4356</v>
      </c>
      <c r="U44" s="246">
        <v>18664</v>
      </c>
      <c r="V44" s="246"/>
      <c r="W44" s="246">
        <v>4636</v>
      </c>
      <c r="X44" s="246">
        <v>1469</v>
      </c>
      <c r="Y44" s="246">
        <v>3068</v>
      </c>
      <c r="Z44" s="246">
        <v>9173</v>
      </c>
    </row>
    <row r="45" spans="1:26" x14ac:dyDescent="0.25">
      <c r="B45" s="218" t="s">
        <v>64</v>
      </c>
      <c r="C45" s="246">
        <v>11329</v>
      </c>
      <c r="D45" s="246">
        <v>8805</v>
      </c>
      <c r="E45" s="246">
        <v>11300</v>
      </c>
      <c r="F45" s="246">
        <v>3141</v>
      </c>
      <c r="G45" s="246"/>
      <c r="H45" s="246">
        <v>29233</v>
      </c>
      <c r="I45" s="246">
        <v>5367</v>
      </c>
      <c r="J45" s="246">
        <v>7690</v>
      </c>
      <c r="K45" s="246">
        <v>42290</v>
      </c>
      <c r="L45" s="246"/>
      <c r="M45" s="246">
        <v>20566</v>
      </c>
      <c r="N45" s="246">
        <v>3750</v>
      </c>
      <c r="O45" s="246">
        <v>6428</v>
      </c>
      <c r="P45" s="246">
        <v>30744</v>
      </c>
      <c r="Q45" s="246"/>
      <c r="R45" s="246">
        <v>11801</v>
      </c>
      <c r="S45" s="246">
        <v>2113</v>
      </c>
      <c r="T45" s="246">
        <v>4320</v>
      </c>
      <c r="U45" s="246">
        <v>18234</v>
      </c>
      <c r="V45" s="246"/>
      <c r="W45" s="246">
        <v>4785</v>
      </c>
      <c r="X45" s="246">
        <v>1440</v>
      </c>
      <c r="Y45" s="246">
        <v>3097</v>
      </c>
      <c r="Z45" s="246">
        <v>9322</v>
      </c>
    </row>
    <row r="46" spans="1:26" ht="21" customHeight="1" x14ac:dyDescent="0.25">
      <c r="A46" s="219">
        <v>2014</v>
      </c>
      <c r="B46" s="220" t="s">
        <v>54</v>
      </c>
      <c r="C46" s="373">
        <v>11806</v>
      </c>
      <c r="D46" s="373">
        <v>8293</v>
      </c>
      <c r="E46" s="373">
        <v>11586</v>
      </c>
      <c r="F46" s="373">
        <v>3417</v>
      </c>
      <c r="G46" s="373"/>
      <c r="H46" s="373">
        <v>30163</v>
      </c>
      <c r="I46" s="373">
        <v>6283</v>
      </c>
      <c r="J46" s="373">
        <v>8840</v>
      </c>
      <c r="K46" s="373">
        <v>45286</v>
      </c>
      <c r="L46" s="373"/>
      <c r="M46" s="373">
        <v>21282</v>
      </c>
      <c r="N46" s="373">
        <v>3808</v>
      </c>
      <c r="O46" s="373">
        <v>6984</v>
      </c>
      <c r="P46" s="373">
        <v>32074</v>
      </c>
      <c r="Q46" s="373"/>
      <c r="R46" s="373">
        <v>12897</v>
      </c>
      <c r="S46" s="373">
        <v>2189</v>
      </c>
      <c r="T46" s="373">
        <v>4645</v>
      </c>
      <c r="U46" s="373">
        <v>19731</v>
      </c>
      <c r="V46" s="373"/>
      <c r="W46" s="373">
        <v>5333</v>
      </c>
      <c r="X46" s="373">
        <v>1500</v>
      </c>
      <c r="Y46" s="373">
        <v>3249</v>
      </c>
      <c r="Z46" s="373">
        <v>10082</v>
      </c>
    </row>
    <row r="47" spans="1:26" x14ac:dyDescent="0.25">
      <c r="A47" s="217"/>
      <c r="B47" s="218" t="s">
        <v>55</v>
      </c>
      <c r="C47" s="246">
        <v>10015</v>
      </c>
      <c r="D47" s="246">
        <v>7397</v>
      </c>
      <c r="E47" s="246">
        <v>10348</v>
      </c>
      <c r="F47" s="246">
        <v>2792</v>
      </c>
      <c r="G47" s="246"/>
      <c r="H47" s="246">
        <v>22310</v>
      </c>
      <c r="I47" s="246">
        <v>5688</v>
      </c>
      <c r="J47" s="246">
        <v>9062</v>
      </c>
      <c r="K47" s="246">
        <v>37060</v>
      </c>
      <c r="L47" s="246"/>
      <c r="M47" s="246">
        <v>19228</v>
      </c>
      <c r="N47" s="246">
        <v>4267</v>
      </c>
      <c r="O47" s="246">
        <v>7301</v>
      </c>
      <c r="P47" s="246">
        <v>30796</v>
      </c>
      <c r="Q47" s="246"/>
      <c r="R47" s="246">
        <v>11016</v>
      </c>
      <c r="S47" s="246">
        <v>2305</v>
      </c>
      <c r="T47" s="246">
        <v>4861</v>
      </c>
      <c r="U47" s="246">
        <v>18182</v>
      </c>
      <c r="V47" s="246"/>
      <c r="W47" s="246">
        <v>4677</v>
      </c>
      <c r="X47" s="246">
        <v>1465</v>
      </c>
      <c r="Y47" s="246">
        <v>3563</v>
      </c>
      <c r="Z47" s="246">
        <v>9705</v>
      </c>
    </row>
    <row r="48" spans="1:26" x14ac:dyDescent="0.25">
      <c r="A48" s="217"/>
      <c r="B48" s="218" t="s">
        <v>56</v>
      </c>
      <c r="C48" s="246">
        <v>9049</v>
      </c>
      <c r="D48" s="246">
        <v>6630</v>
      </c>
      <c r="E48" s="246">
        <v>9360</v>
      </c>
      <c r="F48" s="246">
        <v>2574</v>
      </c>
      <c r="G48" s="246"/>
      <c r="H48" s="246">
        <v>24856</v>
      </c>
      <c r="I48" s="246">
        <v>5521</v>
      </c>
      <c r="J48" s="246">
        <v>9031</v>
      </c>
      <c r="K48" s="246">
        <v>39408</v>
      </c>
      <c r="L48" s="246"/>
      <c r="M48" s="246">
        <v>18095</v>
      </c>
      <c r="N48" s="246">
        <v>4157</v>
      </c>
      <c r="O48" s="246">
        <v>7707</v>
      </c>
      <c r="P48" s="246">
        <v>29959</v>
      </c>
      <c r="Q48" s="246"/>
      <c r="R48" s="246">
        <v>11768</v>
      </c>
      <c r="S48" s="246">
        <v>2354</v>
      </c>
      <c r="T48" s="246">
        <v>5407</v>
      </c>
      <c r="U48" s="246">
        <v>19529</v>
      </c>
      <c r="V48" s="246"/>
      <c r="W48" s="246">
        <v>5272</v>
      </c>
      <c r="X48" s="246">
        <v>1687</v>
      </c>
      <c r="Y48" s="246">
        <v>3810</v>
      </c>
      <c r="Z48" s="246">
        <v>10769</v>
      </c>
    </row>
    <row r="49" spans="1:45" x14ac:dyDescent="0.25">
      <c r="A49" s="217"/>
      <c r="B49" s="218" t="s">
        <v>53</v>
      </c>
      <c r="C49" s="246">
        <v>7402</v>
      </c>
      <c r="D49" s="246">
        <v>5257</v>
      </c>
      <c r="E49" s="246">
        <v>7784</v>
      </c>
      <c r="F49" s="246">
        <v>2238</v>
      </c>
      <c r="G49" s="246"/>
      <c r="H49" s="246">
        <v>23447</v>
      </c>
      <c r="I49" s="246">
        <v>4948</v>
      </c>
      <c r="J49" s="246">
        <v>8388</v>
      </c>
      <c r="K49" s="246">
        <v>36783</v>
      </c>
      <c r="L49" s="246"/>
      <c r="M49" s="246">
        <v>18376</v>
      </c>
      <c r="N49" s="246">
        <v>3686</v>
      </c>
      <c r="O49" s="246">
        <v>7109</v>
      </c>
      <c r="P49" s="246">
        <v>29171</v>
      </c>
      <c r="Q49" s="246"/>
      <c r="R49" s="246">
        <v>11097</v>
      </c>
      <c r="S49" s="246">
        <v>2039</v>
      </c>
      <c r="T49" s="246">
        <v>4924</v>
      </c>
      <c r="U49" s="246">
        <v>18060</v>
      </c>
      <c r="V49" s="246"/>
      <c r="W49" s="246">
        <v>4701</v>
      </c>
      <c r="X49" s="246">
        <v>1545</v>
      </c>
      <c r="Y49" s="246">
        <v>3839</v>
      </c>
      <c r="Z49" s="246">
        <v>10085</v>
      </c>
    </row>
    <row r="50" spans="1:45" s="203" customFormat="1" ht="21" customHeight="1" x14ac:dyDescent="0.25">
      <c r="A50" s="219">
        <v>2015</v>
      </c>
      <c r="B50" s="220" t="s">
        <v>54</v>
      </c>
      <c r="C50" s="373">
        <v>5224</v>
      </c>
      <c r="D50" s="373">
        <v>3892</v>
      </c>
      <c r="E50" s="373">
        <v>5892</v>
      </c>
      <c r="F50" s="373">
        <v>1506</v>
      </c>
      <c r="G50" s="373"/>
      <c r="H50" s="373">
        <v>25940</v>
      </c>
      <c r="I50" s="373">
        <v>5365</v>
      </c>
      <c r="J50" s="373">
        <v>9296</v>
      </c>
      <c r="K50" s="373">
        <v>40601</v>
      </c>
      <c r="L50" s="373"/>
      <c r="M50" s="373">
        <v>18708</v>
      </c>
      <c r="N50" s="373">
        <v>3694</v>
      </c>
      <c r="O50" s="373">
        <v>7703</v>
      </c>
      <c r="P50" s="373">
        <v>30105</v>
      </c>
      <c r="Q50" s="373"/>
      <c r="R50" s="373">
        <v>12504</v>
      </c>
      <c r="S50" s="373">
        <v>2079</v>
      </c>
      <c r="T50" s="373">
        <v>5456</v>
      </c>
      <c r="U50" s="373">
        <v>20039</v>
      </c>
      <c r="V50" s="373"/>
      <c r="W50" s="373">
        <v>5259</v>
      </c>
      <c r="X50" s="373">
        <v>1584</v>
      </c>
      <c r="Y50" s="373">
        <v>4092</v>
      </c>
      <c r="Z50" s="373">
        <v>10935</v>
      </c>
      <c r="AB50" s="204"/>
      <c r="AC50" s="204"/>
      <c r="AD50" s="204"/>
      <c r="AE50" s="204"/>
      <c r="AF50" s="204"/>
      <c r="AG50" s="204"/>
      <c r="AH50" s="204"/>
      <c r="AI50" s="204"/>
      <c r="AJ50" s="204"/>
      <c r="AK50" s="204"/>
      <c r="AL50" s="204"/>
      <c r="AM50" s="204"/>
      <c r="AN50" s="204"/>
      <c r="AO50" s="204"/>
      <c r="AP50" s="204"/>
      <c r="AQ50" s="204"/>
      <c r="AR50" s="204"/>
      <c r="AS50" s="204"/>
    </row>
    <row r="51" spans="1:45" s="203" customFormat="1" x14ac:dyDescent="0.25">
      <c r="A51" s="205"/>
      <c r="B51" s="218" t="s">
        <v>66</v>
      </c>
      <c r="C51" s="246">
        <v>4515</v>
      </c>
      <c r="D51" s="246">
        <v>3177</v>
      </c>
      <c r="E51" s="246">
        <v>5219</v>
      </c>
      <c r="F51" s="246">
        <v>1249</v>
      </c>
      <c r="G51" s="246"/>
      <c r="H51" s="246">
        <v>20242</v>
      </c>
      <c r="I51" s="246">
        <v>4885</v>
      </c>
      <c r="J51" s="246">
        <v>9848</v>
      </c>
      <c r="K51" s="246">
        <v>34975</v>
      </c>
      <c r="L51" s="246"/>
      <c r="M51" s="246">
        <v>16805</v>
      </c>
      <c r="N51" s="246">
        <v>3691</v>
      </c>
      <c r="O51" s="246">
        <v>7788</v>
      </c>
      <c r="P51" s="246">
        <v>28284</v>
      </c>
      <c r="Q51" s="246"/>
      <c r="R51" s="246">
        <v>10274</v>
      </c>
      <c r="S51" s="246">
        <v>2032</v>
      </c>
      <c r="T51" s="246">
        <v>5365</v>
      </c>
      <c r="U51" s="246">
        <v>17671</v>
      </c>
      <c r="V51" s="246"/>
      <c r="W51" s="246">
        <v>4591</v>
      </c>
      <c r="X51" s="246">
        <v>1469</v>
      </c>
      <c r="Y51" s="246">
        <v>4037</v>
      </c>
      <c r="Z51" s="246">
        <v>10097</v>
      </c>
      <c r="AB51" s="204"/>
      <c r="AC51" s="204"/>
      <c r="AD51" s="204"/>
      <c r="AE51" s="204"/>
      <c r="AF51" s="204"/>
      <c r="AG51" s="204"/>
      <c r="AH51" s="204"/>
      <c r="AI51" s="204"/>
      <c r="AJ51" s="204"/>
      <c r="AK51" s="204"/>
      <c r="AL51" s="204"/>
      <c r="AM51" s="204"/>
      <c r="AN51" s="204"/>
      <c r="AO51" s="204"/>
      <c r="AP51" s="204"/>
      <c r="AQ51" s="204"/>
      <c r="AR51" s="204"/>
      <c r="AS51" s="204"/>
    </row>
    <row r="52" spans="1:45" s="203" customFormat="1" x14ac:dyDescent="0.25">
      <c r="A52" s="205"/>
      <c r="B52" s="221" t="s">
        <v>63</v>
      </c>
      <c r="C52" s="246">
        <v>4653</v>
      </c>
      <c r="D52" s="246">
        <v>3208</v>
      </c>
      <c r="E52" s="246">
        <v>5783</v>
      </c>
      <c r="F52" s="246">
        <v>1294</v>
      </c>
      <c r="G52" s="246"/>
      <c r="H52" s="246">
        <v>22431</v>
      </c>
      <c r="I52" s="246">
        <v>5073</v>
      </c>
      <c r="J52" s="246">
        <v>9681</v>
      </c>
      <c r="K52" s="246">
        <v>37185</v>
      </c>
      <c r="L52" s="246"/>
      <c r="M52" s="246">
        <v>16374</v>
      </c>
      <c r="N52" s="246">
        <v>3626</v>
      </c>
      <c r="O52" s="246">
        <v>8015</v>
      </c>
      <c r="P52" s="246">
        <v>28015</v>
      </c>
      <c r="Q52" s="246"/>
      <c r="R52" s="246">
        <v>11298</v>
      </c>
      <c r="S52" s="246">
        <v>2055</v>
      </c>
      <c r="T52" s="246">
        <v>5980</v>
      </c>
      <c r="U52" s="246">
        <v>19333</v>
      </c>
      <c r="V52" s="246"/>
      <c r="W52" s="246">
        <v>4971</v>
      </c>
      <c r="X52" s="246">
        <v>1529</v>
      </c>
      <c r="Y52" s="246">
        <v>4437</v>
      </c>
      <c r="Z52" s="246">
        <v>10937</v>
      </c>
      <c r="AB52" s="204"/>
      <c r="AC52" s="204"/>
      <c r="AD52" s="204"/>
      <c r="AE52" s="204"/>
      <c r="AF52" s="204"/>
      <c r="AG52" s="204"/>
      <c r="AH52" s="204"/>
      <c r="AI52" s="204"/>
      <c r="AJ52" s="204"/>
      <c r="AK52" s="204"/>
      <c r="AL52" s="204"/>
      <c r="AM52" s="204"/>
      <c r="AN52" s="204"/>
      <c r="AO52" s="204"/>
      <c r="AP52" s="204"/>
      <c r="AQ52" s="204"/>
      <c r="AR52" s="204"/>
      <c r="AS52" s="204"/>
    </row>
    <row r="53" spans="1:45" s="203" customFormat="1" x14ac:dyDescent="0.25">
      <c r="A53" s="222"/>
      <c r="B53" s="223" t="s">
        <v>64</v>
      </c>
      <c r="C53" s="376">
        <v>4046</v>
      </c>
      <c r="D53" s="376">
        <v>2700</v>
      </c>
      <c r="E53" s="376">
        <v>4652</v>
      </c>
      <c r="F53" s="376">
        <v>1054</v>
      </c>
      <c r="G53" s="376"/>
      <c r="H53" s="376">
        <v>21699</v>
      </c>
      <c r="I53" s="376">
        <v>4712</v>
      </c>
      <c r="J53" s="376">
        <v>8867</v>
      </c>
      <c r="K53" s="376">
        <v>35278</v>
      </c>
      <c r="L53" s="376"/>
      <c r="M53" s="376">
        <v>16226</v>
      </c>
      <c r="N53" s="376">
        <v>3517</v>
      </c>
      <c r="O53" s="376">
        <v>7597</v>
      </c>
      <c r="P53" s="376">
        <v>27340</v>
      </c>
      <c r="Q53" s="376"/>
      <c r="R53" s="376">
        <v>10796</v>
      </c>
      <c r="S53" s="376">
        <v>1962</v>
      </c>
      <c r="T53" s="376">
        <v>5252</v>
      </c>
      <c r="U53" s="376">
        <v>18010</v>
      </c>
      <c r="V53" s="376"/>
      <c r="W53" s="376">
        <v>4274</v>
      </c>
      <c r="X53" s="376">
        <v>1337</v>
      </c>
      <c r="Y53" s="376">
        <v>3873</v>
      </c>
      <c r="Z53" s="376">
        <v>9484</v>
      </c>
      <c r="AB53" s="204"/>
      <c r="AC53" s="204"/>
      <c r="AD53" s="204"/>
      <c r="AE53" s="204"/>
      <c r="AF53" s="204"/>
      <c r="AG53" s="204"/>
      <c r="AH53" s="204"/>
      <c r="AI53" s="204"/>
      <c r="AJ53" s="204"/>
      <c r="AK53" s="204"/>
      <c r="AL53" s="204"/>
      <c r="AM53" s="204"/>
      <c r="AN53" s="204"/>
      <c r="AO53" s="204"/>
      <c r="AP53" s="204"/>
      <c r="AQ53" s="204"/>
      <c r="AR53" s="204"/>
      <c r="AS53" s="204"/>
    </row>
    <row r="54" spans="1:45" s="203" customFormat="1" ht="21" customHeight="1" x14ac:dyDescent="0.25">
      <c r="A54" s="238">
        <v>2016</v>
      </c>
      <c r="B54" s="221" t="s">
        <v>65</v>
      </c>
      <c r="C54" s="246">
        <v>4403</v>
      </c>
      <c r="D54" s="246">
        <v>2811</v>
      </c>
      <c r="E54" s="246">
        <v>4493</v>
      </c>
      <c r="F54" s="246">
        <v>1240</v>
      </c>
      <c r="G54" s="246"/>
      <c r="H54" s="246">
        <v>22921</v>
      </c>
      <c r="I54" s="246">
        <v>5006</v>
      </c>
      <c r="J54" s="246">
        <v>8699</v>
      </c>
      <c r="K54" s="246">
        <v>36626</v>
      </c>
      <c r="L54" s="246"/>
      <c r="M54" s="246">
        <v>16467</v>
      </c>
      <c r="N54" s="246">
        <v>3463</v>
      </c>
      <c r="O54" s="246">
        <v>7969</v>
      </c>
      <c r="P54" s="246">
        <v>27899</v>
      </c>
      <c r="Q54" s="246"/>
      <c r="R54" s="246">
        <v>11493</v>
      </c>
      <c r="S54" s="246">
        <v>1980</v>
      </c>
      <c r="T54" s="246">
        <v>5621</v>
      </c>
      <c r="U54" s="246">
        <v>19094</v>
      </c>
      <c r="V54" s="246"/>
      <c r="W54" s="246">
        <v>4944</v>
      </c>
      <c r="X54" s="246">
        <v>1568</v>
      </c>
      <c r="Y54" s="246">
        <v>4127</v>
      </c>
      <c r="Z54" s="246">
        <v>10639</v>
      </c>
      <c r="AB54" s="204"/>
      <c r="AC54" s="204"/>
      <c r="AD54" s="204"/>
      <c r="AE54" s="204"/>
      <c r="AF54" s="204"/>
      <c r="AG54" s="204"/>
      <c r="AH54" s="204"/>
      <c r="AI54" s="204"/>
      <c r="AJ54" s="204"/>
      <c r="AK54" s="204"/>
      <c r="AL54" s="204"/>
      <c r="AM54" s="204"/>
      <c r="AN54" s="204"/>
      <c r="AO54" s="204"/>
      <c r="AP54" s="204"/>
      <c r="AQ54" s="204"/>
      <c r="AR54" s="204"/>
      <c r="AS54" s="204"/>
    </row>
    <row r="55" spans="1:45" s="203" customFormat="1" x14ac:dyDescent="0.25">
      <c r="A55" s="221"/>
      <c r="B55" s="289" t="s">
        <v>55</v>
      </c>
      <c r="C55" s="246">
        <v>4088</v>
      </c>
      <c r="D55" s="246">
        <v>2831</v>
      </c>
      <c r="E55" s="246">
        <v>4502</v>
      </c>
      <c r="F55" s="246">
        <v>1084</v>
      </c>
      <c r="G55" s="246"/>
      <c r="H55" s="246">
        <v>18500</v>
      </c>
      <c r="I55" s="246">
        <v>4960</v>
      </c>
      <c r="J55" s="246">
        <v>9330</v>
      </c>
      <c r="K55" s="246">
        <v>32790</v>
      </c>
      <c r="L55" s="246"/>
      <c r="M55" s="246">
        <v>15682</v>
      </c>
      <c r="N55" s="246">
        <v>3774</v>
      </c>
      <c r="O55" s="246">
        <v>7596</v>
      </c>
      <c r="P55" s="246">
        <v>27052</v>
      </c>
      <c r="Q55" s="246"/>
      <c r="R55" s="246">
        <v>10033</v>
      </c>
      <c r="S55" s="246">
        <v>2142</v>
      </c>
      <c r="T55" s="246">
        <v>5456</v>
      </c>
      <c r="U55" s="246">
        <v>17631</v>
      </c>
      <c r="V55" s="246"/>
      <c r="W55" s="246">
        <v>4477</v>
      </c>
      <c r="X55" s="246">
        <v>1467</v>
      </c>
      <c r="Y55" s="246">
        <v>4266</v>
      </c>
      <c r="Z55" s="246">
        <v>10210</v>
      </c>
      <c r="AB55" s="204"/>
      <c r="AC55" s="204"/>
      <c r="AD55" s="204"/>
      <c r="AE55" s="204"/>
      <c r="AF55" s="204"/>
      <c r="AG55" s="204"/>
      <c r="AH55" s="204"/>
      <c r="AI55" s="204"/>
      <c r="AJ55" s="204"/>
      <c r="AK55" s="204"/>
      <c r="AL55" s="204"/>
      <c r="AM55" s="204"/>
      <c r="AN55" s="204"/>
      <c r="AO55" s="204"/>
      <c r="AP55" s="204"/>
      <c r="AQ55" s="204"/>
      <c r="AR55" s="204"/>
      <c r="AS55" s="204"/>
    </row>
    <row r="56" spans="1:45" s="203" customFormat="1" x14ac:dyDescent="0.25">
      <c r="A56" s="221"/>
      <c r="B56" s="289" t="s">
        <v>56</v>
      </c>
      <c r="C56" s="246">
        <v>4131</v>
      </c>
      <c r="D56" s="246">
        <v>2470</v>
      </c>
      <c r="E56" s="246">
        <v>4000</v>
      </c>
      <c r="F56" s="246">
        <v>1109</v>
      </c>
      <c r="G56" s="246"/>
      <c r="H56" s="246">
        <v>19754</v>
      </c>
      <c r="I56" s="246">
        <v>4975</v>
      </c>
      <c r="J56" s="246">
        <v>8342</v>
      </c>
      <c r="K56" s="246">
        <v>33071</v>
      </c>
      <c r="L56" s="246"/>
      <c r="M56" s="246">
        <v>14246</v>
      </c>
      <c r="N56" s="246">
        <v>3697</v>
      </c>
      <c r="O56" s="246">
        <v>7162</v>
      </c>
      <c r="P56" s="246">
        <v>25105</v>
      </c>
      <c r="Q56" s="246"/>
      <c r="R56" s="246">
        <v>10700</v>
      </c>
      <c r="S56" s="246">
        <v>2133</v>
      </c>
      <c r="T56" s="246">
        <v>5090</v>
      </c>
      <c r="U56" s="246">
        <v>17923</v>
      </c>
      <c r="V56" s="246"/>
      <c r="W56" s="246">
        <v>4310</v>
      </c>
      <c r="X56" s="246">
        <v>1443</v>
      </c>
      <c r="Y56" s="246">
        <v>3687</v>
      </c>
      <c r="Z56" s="246">
        <v>9440</v>
      </c>
      <c r="AB56" s="204"/>
      <c r="AC56" s="204"/>
      <c r="AD56" s="204"/>
      <c r="AE56" s="204"/>
      <c r="AF56" s="204"/>
      <c r="AG56" s="204"/>
      <c r="AH56" s="204"/>
      <c r="AI56" s="204"/>
      <c r="AJ56" s="204"/>
      <c r="AK56" s="204"/>
      <c r="AL56" s="204"/>
      <c r="AM56" s="204"/>
      <c r="AN56" s="204"/>
      <c r="AO56" s="204"/>
      <c r="AP56" s="204"/>
      <c r="AQ56" s="204"/>
      <c r="AR56" s="204"/>
      <c r="AS56" s="204"/>
    </row>
    <row r="57" spans="1:45" s="203" customFormat="1" x14ac:dyDescent="0.25">
      <c r="A57" s="221"/>
      <c r="B57" s="289" t="s">
        <v>53</v>
      </c>
      <c r="C57" s="246">
        <v>4446</v>
      </c>
      <c r="D57" s="246">
        <v>2692</v>
      </c>
      <c r="E57" s="246">
        <v>3303</v>
      </c>
      <c r="F57" s="246">
        <v>911</v>
      </c>
      <c r="G57" s="246"/>
      <c r="H57" s="246">
        <v>17816</v>
      </c>
      <c r="I57" s="246">
        <v>4737</v>
      </c>
      <c r="J57" s="246">
        <v>7151</v>
      </c>
      <c r="K57" s="246">
        <v>29704</v>
      </c>
      <c r="L57" s="246"/>
      <c r="M57" s="246">
        <v>13955</v>
      </c>
      <c r="N57" s="246">
        <v>3420</v>
      </c>
      <c r="O57" s="246">
        <v>6203</v>
      </c>
      <c r="P57" s="246">
        <v>23578</v>
      </c>
      <c r="Q57" s="246"/>
      <c r="R57" s="246">
        <v>7300</v>
      </c>
      <c r="S57" s="246">
        <v>1924</v>
      </c>
      <c r="T57" s="246">
        <v>4464</v>
      </c>
      <c r="U57" s="246">
        <v>13688</v>
      </c>
      <c r="V57" s="246"/>
      <c r="W57" s="246">
        <v>3760</v>
      </c>
      <c r="X57" s="246">
        <v>1374</v>
      </c>
      <c r="Y57" s="246">
        <v>3667</v>
      </c>
      <c r="Z57" s="246">
        <v>8801</v>
      </c>
      <c r="AB57" s="204"/>
      <c r="AC57" s="204"/>
      <c r="AD57" s="204"/>
      <c r="AE57" s="204"/>
      <c r="AF57" s="204"/>
      <c r="AG57" s="204"/>
      <c r="AH57" s="204"/>
      <c r="AI57" s="204"/>
      <c r="AJ57" s="204"/>
      <c r="AK57" s="204"/>
      <c r="AL57" s="204"/>
      <c r="AM57" s="204"/>
      <c r="AN57" s="204"/>
      <c r="AO57" s="204"/>
      <c r="AP57" s="204"/>
      <c r="AQ57" s="204"/>
      <c r="AR57" s="204"/>
      <c r="AS57" s="204"/>
    </row>
    <row r="58" spans="1:45" s="229" customFormat="1" ht="21" customHeight="1" x14ac:dyDescent="0.25">
      <c r="A58" s="303">
        <v>2017</v>
      </c>
      <c r="B58" s="304" t="s">
        <v>54</v>
      </c>
      <c r="C58" s="373">
        <v>5156</v>
      </c>
      <c r="D58" s="373">
        <v>3211</v>
      </c>
      <c r="E58" s="373">
        <v>4080</v>
      </c>
      <c r="F58" s="373">
        <v>1022</v>
      </c>
      <c r="G58" s="373"/>
      <c r="H58" s="373">
        <v>20952</v>
      </c>
      <c r="I58" s="373">
        <v>5293</v>
      </c>
      <c r="J58" s="373">
        <v>7534</v>
      </c>
      <c r="K58" s="373">
        <v>33779</v>
      </c>
      <c r="L58" s="373"/>
      <c r="M58" s="373">
        <v>14852</v>
      </c>
      <c r="N58" s="373">
        <v>3760</v>
      </c>
      <c r="O58" s="373">
        <v>6231</v>
      </c>
      <c r="P58" s="373">
        <v>24843</v>
      </c>
      <c r="Q58" s="373"/>
      <c r="R58" s="373">
        <v>10824</v>
      </c>
      <c r="S58" s="373">
        <v>2197</v>
      </c>
      <c r="T58" s="373">
        <v>4406</v>
      </c>
      <c r="U58" s="373">
        <v>17427</v>
      </c>
      <c r="V58" s="373"/>
      <c r="W58" s="373">
        <v>4085</v>
      </c>
      <c r="X58" s="373">
        <v>1539</v>
      </c>
      <c r="Y58" s="373">
        <v>3511</v>
      </c>
      <c r="Z58" s="373">
        <v>9135</v>
      </c>
    </row>
    <row r="59" spans="1:45" s="229" customFormat="1" x14ac:dyDescent="0.25">
      <c r="A59" s="302"/>
      <c r="B59" s="335" t="s">
        <v>55</v>
      </c>
      <c r="C59" s="246">
        <v>4800</v>
      </c>
      <c r="D59" s="246">
        <v>3073</v>
      </c>
      <c r="E59" s="246">
        <v>3832</v>
      </c>
      <c r="F59" s="246">
        <v>962</v>
      </c>
      <c r="G59" s="246"/>
      <c r="H59" s="246">
        <v>17863</v>
      </c>
      <c r="I59" s="246">
        <v>5167</v>
      </c>
      <c r="J59" s="246">
        <v>7712</v>
      </c>
      <c r="K59" s="246">
        <v>30742</v>
      </c>
      <c r="L59" s="246"/>
      <c r="M59" s="246">
        <v>14178</v>
      </c>
      <c r="N59" s="246">
        <v>3865</v>
      </c>
      <c r="O59" s="246">
        <v>6109</v>
      </c>
      <c r="P59" s="246">
        <v>24152</v>
      </c>
      <c r="Q59" s="246"/>
      <c r="R59" s="246">
        <v>9393</v>
      </c>
      <c r="S59" s="246">
        <v>2174</v>
      </c>
      <c r="T59" s="246">
        <v>4158</v>
      </c>
      <c r="U59" s="246">
        <v>15725</v>
      </c>
      <c r="V59" s="246"/>
      <c r="W59" s="246">
        <v>3956</v>
      </c>
      <c r="X59" s="246">
        <v>1512</v>
      </c>
      <c r="Y59" s="246">
        <v>3130</v>
      </c>
      <c r="Z59" s="246">
        <v>8598</v>
      </c>
    </row>
    <row r="60" spans="1:45" s="229" customFormat="1" ht="13.5" customHeight="1" x14ac:dyDescent="0.25">
      <c r="A60" s="302"/>
      <c r="B60" s="355" t="s">
        <v>56</v>
      </c>
      <c r="C60" s="246">
        <v>4435</v>
      </c>
      <c r="D60" s="246">
        <v>3092</v>
      </c>
      <c r="E60" s="246">
        <v>3877</v>
      </c>
      <c r="F60" s="246">
        <v>1089</v>
      </c>
      <c r="G60" s="246"/>
      <c r="H60" s="246">
        <v>20176</v>
      </c>
      <c r="I60" s="246">
        <v>5202</v>
      </c>
      <c r="J60" s="246">
        <v>7398</v>
      </c>
      <c r="K60" s="246">
        <v>32776</v>
      </c>
      <c r="L60" s="246"/>
      <c r="M60" s="246">
        <v>14375</v>
      </c>
      <c r="N60" s="246">
        <v>4020</v>
      </c>
      <c r="O60" s="246">
        <v>5695</v>
      </c>
      <c r="P60" s="246">
        <v>24090</v>
      </c>
      <c r="Q60" s="246"/>
      <c r="R60" s="246">
        <v>9949</v>
      </c>
      <c r="S60" s="246">
        <v>2241</v>
      </c>
      <c r="T60" s="246">
        <v>4261</v>
      </c>
      <c r="U60" s="246">
        <v>16451</v>
      </c>
      <c r="V60" s="246"/>
      <c r="W60" s="246">
        <v>3918</v>
      </c>
      <c r="X60" s="246">
        <v>1503</v>
      </c>
      <c r="Y60" s="246">
        <v>3171</v>
      </c>
      <c r="Z60" s="246">
        <v>8592</v>
      </c>
      <c r="AB60" s="343"/>
    </row>
    <row r="61" spans="1:45" s="229" customFormat="1" ht="13.5" customHeight="1" x14ac:dyDescent="0.25">
      <c r="A61" s="302"/>
      <c r="B61" s="335" t="s">
        <v>53</v>
      </c>
      <c r="C61" s="246">
        <v>4029</v>
      </c>
      <c r="D61" s="246">
        <v>2578</v>
      </c>
      <c r="E61" s="246">
        <v>3241</v>
      </c>
      <c r="F61" s="246">
        <v>893</v>
      </c>
      <c r="G61" s="246"/>
      <c r="H61" s="246">
        <v>18742</v>
      </c>
      <c r="I61" s="246">
        <v>5066</v>
      </c>
      <c r="J61" s="246">
        <v>6181</v>
      </c>
      <c r="K61" s="246">
        <v>29989</v>
      </c>
      <c r="L61" s="246"/>
      <c r="M61" s="246">
        <v>14194</v>
      </c>
      <c r="N61" s="246">
        <v>3620</v>
      </c>
      <c r="O61" s="246">
        <v>5689</v>
      </c>
      <c r="P61" s="246">
        <v>23503</v>
      </c>
      <c r="Q61" s="246"/>
      <c r="R61" s="246">
        <v>9136</v>
      </c>
      <c r="S61" s="246">
        <v>2098</v>
      </c>
      <c r="T61" s="246">
        <v>3788</v>
      </c>
      <c r="U61" s="246">
        <v>15022</v>
      </c>
      <c r="V61" s="246"/>
      <c r="W61" s="246">
        <v>3738</v>
      </c>
      <c r="X61" s="246">
        <v>1544</v>
      </c>
      <c r="Y61" s="246">
        <v>2898</v>
      </c>
      <c r="Z61" s="246">
        <v>8180</v>
      </c>
    </row>
    <row r="62" spans="1:45" s="229" customFormat="1" ht="21" customHeight="1" x14ac:dyDescent="0.25">
      <c r="A62" s="303">
        <v>2018</v>
      </c>
      <c r="B62" s="304" t="s">
        <v>54</v>
      </c>
      <c r="C62" s="373">
        <v>4170</v>
      </c>
      <c r="D62" s="373">
        <v>2795</v>
      </c>
      <c r="E62" s="373">
        <v>3624</v>
      </c>
      <c r="F62" s="373">
        <v>1062</v>
      </c>
      <c r="G62" s="373"/>
      <c r="H62" s="373">
        <v>19352</v>
      </c>
      <c r="I62" s="373">
        <v>5508</v>
      </c>
      <c r="J62" s="373">
        <v>5675</v>
      </c>
      <c r="K62" s="373">
        <v>30535</v>
      </c>
      <c r="L62" s="373"/>
      <c r="M62" s="373">
        <v>14203</v>
      </c>
      <c r="N62" s="373">
        <v>3893</v>
      </c>
      <c r="O62" s="373">
        <v>4844</v>
      </c>
      <c r="P62" s="373">
        <v>22940</v>
      </c>
      <c r="Q62" s="373"/>
      <c r="R62" s="373">
        <v>9781</v>
      </c>
      <c r="S62" s="373">
        <v>2204</v>
      </c>
      <c r="T62" s="373">
        <v>3564</v>
      </c>
      <c r="U62" s="373">
        <v>15549</v>
      </c>
      <c r="V62" s="373"/>
      <c r="W62" s="373">
        <v>4140</v>
      </c>
      <c r="X62" s="373">
        <v>1553</v>
      </c>
      <c r="Y62" s="373">
        <v>2791</v>
      </c>
      <c r="Z62" s="373">
        <v>8484</v>
      </c>
    </row>
    <row r="63" spans="1:45" s="229" customFormat="1" ht="12.6" customHeight="1" x14ac:dyDescent="0.25">
      <c r="A63" s="302"/>
      <c r="B63" s="335" t="s">
        <v>55</v>
      </c>
      <c r="C63" s="216">
        <v>4149</v>
      </c>
      <c r="D63" s="216">
        <v>2662</v>
      </c>
      <c r="E63" s="216">
        <v>3235</v>
      </c>
      <c r="F63" s="216">
        <v>864</v>
      </c>
      <c r="G63" s="216"/>
      <c r="H63" s="246">
        <v>16506</v>
      </c>
      <c r="I63" s="246">
        <v>5807</v>
      </c>
      <c r="J63" s="246">
        <v>5979</v>
      </c>
      <c r="K63" s="246">
        <v>28292</v>
      </c>
      <c r="L63" s="216"/>
      <c r="M63" s="216">
        <v>13171</v>
      </c>
      <c r="N63" s="216">
        <v>4101</v>
      </c>
      <c r="O63" s="216">
        <v>4530</v>
      </c>
      <c r="P63" s="216">
        <v>21802</v>
      </c>
      <c r="Q63" s="216"/>
      <c r="R63" s="246">
        <v>8326</v>
      </c>
      <c r="S63" s="246">
        <v>2271</v>
      </c>
      <c r="T63" s="246">
        <v>3095</v>
      </c>
      <c r="U63" s="246">
        <v>13692</v>
      </c>
      <c r="V63" s="216"/>
      <c r="W63" s="216">
        <v>3592</v>
      </c>
      <c r="X63" s="216">
        <v>1704</v>
      </c>
      <c r="Y63" s="216">
        <v>2670</v>
      </c>
      <c r="Z63" s="216">
        <v>7966</v>
      </c>
    </row>
    <row r="64" spans="1:45" s="229" customFormat="1" ht="12.6" customHeight="1" x14ac:dyDescent="0.25">
      <c r="A64" s="302"/>
      <c r="B64" s="335" t="s">
        <v>56</v>
      </c>
      <c r="C64" s="216">
        <v>4580</v>
      </c>
      <c r="D64" s="216">
        <v>2872</v>
      </c>
      <c r="E64" s="216">
        <v>3457</v>
      </c>
      <c r="F64" s="216">
        <v>857</v>
      </c>
      <c r="G64" s="216"/>
      <c r="H64" s="246">
        <v>18643</v>
      </c>
      <c r="I64" s="246">
        <v>5784</v>
      </c>
      <c r="J64" s="246">
        <v>5810</v>
      </c>
      <c r="K64" s="246">
        <v>30237</v>
      </c>
      <c r="L64" s="216"/>
      <c r="M64" s="216">
        <v>13645</v>
      </c>
      <c r="N64" s="216">
        <v>4175</v>
      </c>
      <c r="O64" s="216">
        <v>4619</v>
      </c>
      <c r="P64" s="216">
        <v>22439</v>
      </c>
      <c r="Q64" s="216"/>
      <c r="R64" s="246">
        <v>9365</v>
      </c>
      <c r="S64" s="246">
        <v>2465</v>
      </c>
      <c r="T64" s="246">
        <v>3213</v>
      </c>
      <c r="U64" s="246">
        <v>15043</v>
      </c>
      <c r="V64" s="216"/>
      <c r="W64" s="216">
        <v>3871</v>
      </c>
      <c r="X64" s="216">
        <v>1777</v>
      </c>
      <c r="Y64" s="216">
        <v>2316</v>
      </c>
      <c r="Z64" s="216">
        <v>7964</v>
      </c>
    </row>
    <row r="65" spans="1:26" s="229" customFormat="1" ht="12.6" customHeight="1" x14ac:dyDescent="0.25">
      <c r="A65" s="302"/>
      <c r="B65" s="335" t="s">
        <v>53</v>
      </c>
      <c r="C65" s="216">
        <v>5255</v>
      </c>
      <c r="D65" s="216">
        <v>3319</v>
      </c>
      <c r="E65" s="216">
        <v>4251</v>
      </c>
      <c r="F65" s="216">
        <v>966</v>
      </c>
      <c r="G65" s="216"/>
      <c r="H65" s="246">
        <v>16964</v>
      </c>
      <c r="I65" s="246">
        <v>5527</v>
      </c>
      <c r="J65" s="246">
        <v>5063</v>
      </c>
      <c r="K65" s="246">
        <v>27554</v>
      </c>
      <c r="L65" s="216"/>
      <c r="M65" s="216">
        <v>13625</v>
      </c>
      <c r="N65" s="216">
        <v>4145</v>
      </c>
      <c r="O65" s="216">
        <v>4506</v>
      </c>
      <c r="P65" s="216">
        <v>22276</v>
      </c>
      <c r="Q65" s="216"/>
      <c r="R65" s="246">
        <v>10195</v>
      </c>
      <c r="S65" s="246">
        <v>2294</v>
      </c>
      <c r="T65" s="246">
        <v>2882</v>
      </c>
      <c r="U65" s="246">
        <v>15371</v>
      </c>
      <c r="V65" s="216"/>
      <c r="W65" s="216">
        <v>3901</v>
      </c>
      <c r="X65" s="216">
        <v>1681</v>
      </c>
      <c r="Y65" s="216">
        <v>2350</v>
      </c>
      <c r="Z65" s="216">
        <v>7932</v>
      </c>
    </row>
    <row r="66" spans="1:26" s="229" customFormat="1" ht="21" customHeight="1" x14ac:dyDescent="0.25">
      <c r="A66" s="303">
        <v>2019</v>
      </c>
      <c r="B66" s="304" t="s">
        <v>200</v>
      </c>
      <c r="C66" s="308">
        <v>5749</v>
      </c>
      <c r="D66" s="451">
        <v>3972</v>
      </c>
      <c r="E66" s="308">
        <v>4430</v>
      </c>
      <c r="F66" s="308">
        <v>1210</v>
      </c>
      <c r="G66" s="451"/>
      <c r="H66" s="308">
        <v>18266</v>
      </c>
      <c r="I66" s="308">
        <v>6029</v>
      </c>
      <c r="J66" s="308">
        <v>4714</v>
      </c>
      <c r="K66" s="373">
        <v>29009</v>
      </c>
      <c r="L66" s="451"/>
      <c r="M66" s="451">
        <v>13945</v>
      </c>
      <c r="N66" s="451">
        <v>4380</v>
      </c>
      <c r="O66" s="451">
        <v>4208</v>
      </c>
      <c r="P66" s="451">
        <v>22533</v>
      </c>
      <c r="Q66" s="451"/>
      <c r="R66" s="308">
        <v>9772</v>
      </c>
      <c r="S66" s="308">
        <v>2464</v>
      </c>
      <c r="T66" s="308">
        <v>2933</v>
      </c>
      <c r="U66" s="373">
        <v>15169</v>
      </c>
      <c r="V66" s="451"/>
      <c r="W66" s="308">
        <v>3975</v>
      </c>
      <c r="X66" s="308">
        <v>1783</v>
      </c>
      <c r="Y66" s="308">
        <v>2297</v>
      </c>
      <c r="Z66" s="451">
        <v>8055</v>
      </c>
    </row>
    <row r="67" spans="1:26" s="229" customFormat="1" ht="13.2" customHeight="1" thickBot="1" x14ac:dyDescent="0.35">
      <c r="A67" s="432"/>
      <c r="B67" s="433" t="s">
        <v>210</v>
      </c>
      <c r="C67" s="436">
        <v>5796</v>
      </c>
      <c r="D67" s="452">
        <v>3718</v>
      </c>
      <c r="E67" s="436">
        <v>4331</v>
      </c>
      <c r="F67" s="467">
        <v>1141</v>
      </c>
      <c r="G67" s="452"/>
      <c r="H67" s="436">
        <v>14862</v>
      </c>
      <c r="I67" s="436">
        <v>5864</v>
      </c>
      <c r="J67" s="436">
        <v>4849</v>
      </c>
      <c r="K67" s="457">
        <v>25575</v>
      </c>
      <c r="L67" s="452"/>
      <c r="M67" s="452">
        <v>12106</v>
      </c>
      <c r="N67" s="452">
        <v>4484</v>
      </c>
      <c r="O67" s="452">
        <v>3764</v>
      </c>
      <c r="P67" s="452">
        <v>20354</v>
      </c>
      <c r="Q67" s="452"/>
      <c r="R67" s="436">
        <v>7959</v>
      </c>
      <c r="S67" s="436">
        <v>2463</v>
      </c>
      <c r="T67" s="436">
        <v>2714</v>
      </c>
      <c r="U67" s="457">
        <v>13136</v>
      </c>
      <c r="V67" s="452"/>
      <c r="W67" s="467">
        <v>3446</v>
      </c>
      <c r="X67" s="467">
        <v>1656</v>
      </c>
      <c r="Y67" s="467">
        <v>2009</v>
      </c>
      <c r="Z67" s="452">
        <v>7111</v>
      </c>
    </row>
    <row r="68" spans="1:26" ht="21" customHeight="1" thickTop="1" x14ac:dyDescent="0.25">
      <c r="A68" s="224" t="s">
        <v>12</v>
      </c>
      <c r="B68" s="225"/>
      <c r="C68" s="226"/>
      <c r="D68" s="226"/>
      <c r="E68" s="226"/>
      <c r="F68" s="226"/>
      <c r="G68" s="226"/>
      <c r="H68" s="226"/>
      <c r="I68" s="226"/>
      <c r="J68" s="226"/>
      <c r="K68" s="402"/>
      <c r="L68" s="226"/>
      <c r="M68" s="226"/>
      <c r="N68" s="226"/>
      <c r="O68" s="226"/>
      <c r="P68" s="402"/>
      <c r="Q68" s="226"/>
      <c r="R68" s="226"/>
      <c r="S68" s="226"/>
      <c r="T68" s="226"/>
      <c r="U68" s="226"/>
      <c r="V68" s="226"/>
      <c r="W68" s="226"/>
      <c r="X68" s="226"/>
      <c r="Y68" s="226"/>
      <c r="Z68" s="402"/>
    </row>
    <row r="69" spans="1:26" x14ac:dyDescent="0.25">
      <c r="A69" s="227" t="s">
        <v>38</v>
      </c>
      <c r="B69" s="225"/>
      <c r="C69" s="226"/>
      <c r="D69" s="226"/>
      <c r="E69" s="226"/>
      <c r="F69" s="226"/>
      <c r="G69" s="226"/>
      <c r="H69" s="226"/>
      <c r="I69" s="226"/>
      <c r="J69" s="226"/>
      <c r="K69" s="402"/>
      <c r="L69" s="228"/>
      <c r="M69" s="226"/>
      <c r="N69" s="226"/>
      <c r="O69" s="226"/>
      <c r="P69" s="228"/>
      <c r="Q69" s="228"/>
      <c r="R69" s="226"/>
      <c r="S69" s="226"/>
      <c r="T69" s="226"/>
      <c r="U69" s="204"/>
      <c r="V69" s="204"/>
      <c r="W69" s="229"/>
      <c r="X69" s="204"/>
      <c r="Y69" s="204"/>
      <c r="Z69" s="204"/>
    </row>
    <row r="70" spans="1:26" ht="6" customHeight="1" x14ac:dyDescent="0.25">
      <c r="A70" s="227"/>
      <c r="B70" s="225"/>
      <c r="C70" s="226"/>
      <c r="D70" s="226"/>
      <c r="E70" s="226"/>
      <c r="F70" s="226"/>
      <c r="G70" s="226"/>
      <c r="H70" s="226"/>
      <c r="I70" s="226"/>
      <c r="J70" s="226"/>
      <c r="K70" s="402"/>
      <c r="L70" s="228"/>
      <c r="M70" s="226"/>
      <c r="N70" s="226"/>
      <c r="O70" s="226"/>
      <c r="P70" s="228"/>
      <c r="Q70" s="228"/>
      <c r="R70" s="226"/>
      <c r="S70" s="226"/>
      <c r="T70" s="226"/>
      <c r="U70" s="204"/>
      <c r="V70" s="204"/>
      <c r="W70" s="204"/>
      <c r="X70" s="204"/>
      <c r="Y70" s="204"/>
      <c r="Z70" s="204"/>
    </row>
    <row r="71" spans="1:26" x14ac:dyDescent="0.25">
      <c r="A71" s="224" t="s">
        <v>4</v>
      </c>
      <c r="B71" s="225"/>
      <c r="C71" s="226"/>
      <c r="D71" s="226"/>
      <c r="E71" s="226"/>
      <c r="F71" s="226"/>
      <c r="G71" s="226"/>
      <c r="H71" s="226"/>
      <c r="I71" s="226"/>
      <c r="J71" s="226"/>
      <c r="K71" s="402"/>
      <c r="L71" s="228"/>
      <c r="M71" s="226"/>
      <c r="N71" s="226"/>
      <c r="O71" s="226"/>
      <c r="P71" s="228"/>
      <c r="Q71" s="228"/>
      <c r="R71" s="226"/>
      <c r="S71" s="226"/>
      <c r="T71" s="226"/>
      <c r="U71" s="204"/>
      <c r="V71" s="204"/>
      <c r="W71" s="204"/>
      <c r="X71" s="204"/>
      <c r="Y71" s="204"/>
      <c r="Z71" s="204"/>
    </row>
    <row r="72" spans="1:26" x14ac:dyDescent="0.25">
      <c r="A72" s="87" t="s">
        <v>129</v>
      </c>
      <c r="B72" s="231"/>
      <c r="C72" s="232"/>
      <c r="D72" s="232"/>
      <c r="E72" s="232"/>
      <c r="F72" s="232"/>
      <c r="G72" s="232"/>
      <c r="H72" s="232"/>
      <c r="I72" s="232"/>
      <c r="J72" s="232"/>
      <c r="K72" s="402"/>
      <c r="L72" s="228"/>
      <c r="M72" s="232"/>
      <c r="N72" s="232"/>
      <c r="O72" s="232"/>
      <c r="P72" s="402"/>
      <c r="Q72" s="228"/>
      <c r="R72" s="232"/>
      <c r="S72" s="232"/>
      <c r="T72" s="232"/>
      <c r="U72" s="229"/>
      <c r="V72" s="204"/>
      <c r="W72" s="204"/>
      <c r="X72" s="204"/>
      <c r="Y72" s="204"/>
      <c r="Z72" s="204"/>
    </row>
    <row r="73" spans="1:26" x14ac:dyDescent="0.25">
      <c r="A73" s="87" t="s">
        <v>244</v>
      </c>
      <c r="B73" s="225"/>
      <c r="C73" s="226"/>
      <c r="D73" s="226"/>
      <c r="E73" s="226"/>
      <c r="F73" s="226"/>
      <c r="G73" s="226"/>
      <c r="H73" s="226"/>
      <c r="I73" s="226"/>
      <c r="J73" s="226"/>
      <c r="K73" s="228"/>
      <c r="L73" s="228"/>
      <c r="M73" s="226"/>
      <c r="N73" s="226"/>
      <c r="O73" s="226"/>
      <c r="P73" s="402"/>
      <c r="Q73" s="228"/>
      <c r="R73" s="228"/>
      <c r="S73" s="228"/>
      <c r="T73" s="228"/>
      <c r="U73" s="402"/>
      <c r="V73" s="226"/>
      <c r="W73" s="226"/>
      <c r="X73" s="226"/>
      <c r="Y73" s="226"/>
      <c r="Z73" s="226"/>
    </row>
    <row r="74" spans="1:26" x14ac:dyDescent="0.25">
      <c r="A74" s="123" t="s">
        <v>111</v>
      </c>
      <c r="B74" s="225"/>
      <c r="C74" s="226"/>
      <c r="D74" s="226"/>
      <c r="E74" s="226"/>
      <c r="F74" s="226"/>
      <c r="G74" s="226"/>
      <c r="H74" s="226"/>
      <c r="I74" s="226"/>
      <c r="J74" s="226"/>
      <c r="K74" s="228"/>
      <c r="L74" s="228"/>
      <c r="M74" s="226"/>
      <c r="N74" s="226"/>
      <c r="O74" s="226"/>
      <c r="P74" s="402"/>
      <c r="Q74" s="228"/>
      <c r="R74" s="228"/>
      <c r="S74" s="228"/>
      <c r="T74" s="228"/>
      <c r="U74" s="402"/>
      <c r="V74" s="226"/>
      <c r="W74" s="226"/>
      <c r="X74" s="226"/>
      <c r="Y74" s="226"/>
      <c r="Z74" s="226"/>
    </row>
    <row r="75" spans="1:26" x14ac:dyDescent="0.25">
      <c r="A75" s="230" t="s">
        <v>51</v>
      </c>
      <c r="B75" s="225"/>
      <c r="C75" s="226"/>
      <c r="D75" s="226"/>
      <c r="E75" s="226"/>
      <c r="F75" s="226"/>
      <c r="G75" s="226"/>
      <c r="H75" s="226"/>
      <c r="I75" s="226"/>
      <c r="J75" s="226"/>
      <c r="K75" s="228"/>
      <c r="L75" s="228"/>
      <c r="M75" s="226"/>
      <c r="N75" s="226"/>
      <c r="O75" s="226"/>
      <c r="P75" s="402"/>
      <c r="Q75" s="228"/>
      <c r="R75" s="228"/>
      <c r="S75" s="228"/>
      <c r="T75" s="228"/>
      <c r="U75" s="402"/>
      <c r="V75" s="226"/>
      <c r="W75" s="226"/>
      <c r="X75" s="226"/>
      <c r="Y75" s="226"/>
      <c r="Z75" s="226"/>
    </row>
    <row r="76" spans="1:26" x14ac:dyDescent="0.25">
      <c r="A76" s="233" t="s">
        <v>52</v>
      </c>
      <c r="B76" s="231"/>
      <c r="C76" s="232"/>
      <c r="D76" s="232"/>
      <c r="E76" s="232"/>
      <c r="F76" s="232"/>
      <c r="G76" s="232"/>
      <c r="H76" s="232"/>
      <c r="I76" s="232"/>
      <c r="J76" s="232"/>
      <c r="K76" s="228"/>
      <c r="L76" s="228"/>
      <c r="M76" s="232"/>
      <c r="N76" s="232"/>
      <c r="O76" s="232"/>
      <c r="P76" s="402"/>
      <c r="Q76" s="228"/>
      <c r="R76" s="228"/>
      <c r="S76" s="228"/>
      <c r="T76" s="228"/>
      <c r="U76" s="232"/>
      <c r="V76" s="232"/>
      <c r="W76" s="232"/>
      <c r="X76" s="232"/>
      <c r="Y76" s="232"/>
      <c r="Z76" s="232"/>
    </row>
    <row r="77" spans="1:26" x14ac:dyDescent="0.25">
      <c r="A77" s="234" t="s">
        <v>73</v>
      </c>
      <c r="B77" s="225"/>
      <c r="C77" s="226"/>
      <c r="D77" s="226"/>
      <c r="E77" s="226"/>
      <c r="F77" s="226"/>
      <c r="G77" s="226"/>
      <c r="H77" s="226"/>
      <c r="I77" s="226"/>
      <c r="J77" s="226"/>
      <c r="K77" s="228"/>
      <c r="L77" s="228"/>
      <c r="M77" s="226"/>
      <c r="N77" s="226"/>
      <c r="O77" s="226"/>
      <c r="P77" s="228"/>
      <c r="Q77" s="228"/>
      <c r="R77" s="228"/>
      <c r="S77" s="228"/>
      <c r="T77" s="228"/>
      <c r="U77" s="226"/>
      <c r="V77" s="226"/>
      <c r="W77" s="226"/>
      <c r="X77" s="226"/>
      <c r="Y77" s="226"/>
      <c r="Z77" s="226"/>
    </row>
    <row r="78" spans="1:26" x14ac:dyDescent="0.25">
      <c r="A78" s="225"/>
      <c r="B78" s="225"/>
      <c r="C78" s="226"/>
      <c r="D78" s="226"/>
      <c r="E78" s="226"/>
      <c r="F78" s="226"/>
      <c r="G78" s="226"/>
      <c r="H78" s="226"/>
      <c r="I78" s="226"/>
      <c r="J78" s="226"/>
      <c r="K78" s="228"/>
      <c r="L78" s="228"/>
      <c r="M78" s="226"/>
      <c r="N78" s="226"/>
      <c r="O78" s="226"/>
      <c r="P78" s="228"/>
      <c r="Q78" s="228"/>
      <c r="R78" s="228"/>
      <c r="S78" s="228"/>
      <c r="T78" s="228"/>
      <c r="U78" s="226"/>
      <c r="V78" s="226"/>
      <c r="W78" s="226"/>
      <c r="X78" s="226"/>
      <c r="Y78" s="226"/>
      <c r="Z78" s="226"/>
    </row>
    <row r="79" spans="1:26" x14ac:dyDescent="0.25">
      <c r="A79" s="235"/>
      <c r="B79" s="235"/>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row>
    <row r="80" spans="1:26" x14ac:dyDescent="0.25">
      <c r="A80" s="235"/>
      <c r="B80" s="235"/>
      <c r="C80" s="236"/>
      <c r="D80" s="236"/>
      <c r="E80" s="236"/>
      <c r="F80" s="236"/>
      <c r="G80" s="236"/>
      <c r="H80" s="236"/>
      <c r="I80" s="236"/>
      <c r="J80" s="236"/>
      <c r="M80" s="236"/>
      <c r="N80" s="236"/>
      <c r="O80" s="236"/>
      <c r="U80" s="236"/>
      <c r="V80" s="236"/>
      <c r="W80" s="236"/>
      <c r="X80" s="236"/>
      <c r="Y80" s="236"/>
      <c r="Z80" s="236"/>
    </row>
    <row r="104" spans="4:4" x14ac:dyDescent="0.25">
      <c r="D104" s="216"/>
    </row>
    <row r="105" spans="4:4" x14ac:dyDescent="0.25">
      <c r="D105" s="216"/>
    </row>
    <row r="106" spans="4:4" x14ac:dyDescent="0.25">
      <c r="D106" s="216"/>
    </row>
    <row r="107" spans="4:4" x14ac:dyDescent="0.25">
      <c r="D107" s="216"/>
    </row>
    <row r="108" spans="4:4" x14ac:dyDescent="0.25">
      <c r="D108" s="216"/>
    </row>
    <row r="109" spans="4:4" x14ac:dyDescent="0.25">
      <c r="D109" s="216"/>
    </row>
    <row r="110" spans="4:4" x14ac:dyDescent="0.25">
      <c r="D110" s="216"/>
    </row>
    <row r="111" spans="4:4" x14ac:dyDescent="0.25">
      <c r="D111" s="216"/>
    </row>
    <row r="112" spans="4:4" x14ac:dyDescent="0.25">
      <c r="D112" s="216"/>
    </row>
    <row r="113" spans="4:4" x14ac:dyDescent="0.25">
      <c r="D113" s="216"/>
    </row>
    <row r="114" spans="4:4" x14ac:dyDescent="0.25">
      <c r="D114" s="216"/>
    </row>
    <row r="115" spans="4:4" x14ac:dyDescent="0.25">
      <c r="D115" s="216"/>
    </row>
    <row r="116" spans="4:4" x14ac:dyDescent="0.25">
      <c r="D116" s="216"/>
    </row>
    <row r="117" spans="4:4" x14ac:dyDescent="0.25">
      <c r="D117" s="216"/>
    </row>
    <row r="118" spans="4:4" x14ac:dyDescent="0.25">
      <c r="D118" s="216"/>
    </row>
    <row r="119" spans="4:4" x14ac:dyDescent="0.25">
      <c r="D119" s="216"/>
    </row>
    <row r="120" spans="4:4" x14ac:dyDescent="0.25">
      <c r="D120" s="216"/>
    </row>
    <row r="121" spans="4:4" x14ac:dyDescent="0.25">
      <c r="D121" s="216"/>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80"/>
  <sheetViews>
    <sheetView zoomScaleNormal="100" workbookViewId="0">
      <pane xSplit="2" ySplit="5" topLeftCell="C30" activePane="bottomRight" state="frozen"/>
      <selection pane="topRight" activeCell="C1" sqref="C1"/>
      <selection pane="bottomLeft" activeCell="A6" sqref="A6"/>
      <selection pane="bottomRight" activeCell="F55" sqref="F55"/>
    </sheetView>
  </sheetViews>
  <sheetFormatPr defaultColWidth="9.109375" defaultRowHeight="13.2" x14ac:dyDescent="0.25"/>
  <cols>
    <col min="1" max="1" width="11.6640625" style="77" customWidth="1"/>
    <col min="2" max="2" width="9.33203125" style="174" customWidth="1"/>
    <col min="3" max="5" width="13.6640625" style="174" customWidth="1"/>
    <col min="6" max="6" width="17.6640625" style="174" customWidth="1"/>
    <col min="7" max="7" width="1.5546875" style="174" customWidth="1"/>
    <col min="8" max="11" width="13.6640625" style="174" customWidth="1"/>
    <col min="12" max="12" width="1.44140625" style="174" customWidth="1"/>
    <col min="13" max="16" width="13.6640625" style="174" customWidth="1"/>
    <col min="17" max="17" width="1.44140625" style="174" customWidth="1"/>
    <col min="18" max="21" width="13.6640625" style="174" customWidth="1"/>
    <col min="22" max="22" width="1.44140625" style="174" customWidth="1"/>
    <col min="23" max="25" width="13.6640625" style="174" customWidth="1"/>
    <col min="26" max="26" width="17.6640625" style="174" customWidth="1"/>
    <col min="27" max="16384" width="9.109375" style="173"/>
  </cols>
  <sheetData>
    <row r="1" spans="1:26" ht="15.6" x14ac:dyDescent="0.25">
      <c r="A1" s="156" t="s">
        <v>234</v>
      </c>
      <c r="B1" s="156"/>
      <c r="C1" s="156"/>
      <c r="D1" s="156"/>
      <c r="E1" s="156"/>
      <c r="F1" s="156"/>
      <c r="G1" s="156"/>
      <c r="H1" s="156"/>
      <c r="I1" s="156"/>
      <c r="J1" s="156"/>
      <c r="K1" s="156"/>
      <c r="L1" s="156"/>
      <c r="M1" s="156"/>
      <c r="N1" s="156"/>
      <c r="O1" s="156"/>
      <c r="P1" s="156"/>
      <c r="Q1" s="156"/>
      <c r="R1" s="156"/>
      <c r="S1" s="156"/>
      <c r="T1" s="156"/>
      <c r="U1" s="156"/>
      <c r="V1" s="156"/>
      <c r="W1" s="156"/>
      <c r="X1" s="156"/>
      <c r="Y1" s="156"/>
      <c r="Z1" s="43" t="s">
        <v>32</v>
      </c>
    </row>
    <row r="2" spans="1:26" ht="12.75" customHeight="1" x14ac:dyDescent="0.25">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row>
    <row r="3" spans="1:26" s="160" customFormat="1" x14ac:dyDescent="0.25">
      <c r="A3" s="157"/>
      <c r="B3" s="539" t="s">
        <v>27</v>
      </c>
      <c r="C3" s="529" t="s">
        <v>40</v>
      </c>
      <c r="D3" s="529"/>
      <c r="E3" s="529"/>
      <c r="F3" s="529"/>
      <c r="G3" s="158"/>
      <c r="H3" s="529" t="s">
        <v>41</v>
      </c>
      <c r="I3" s="529"/>
      <c r="J3" s="529"/>
      <c r="K3" s="529"/>
      <c r="L3" s="529"/>
      <c r="M3" s="529"/>
      <c r="N3" s="529"/>
      <c r="O3" s="529"/>
      <c r="P3" s="529"/>
      <c r="Q3" s="529"/>
      <c r="R3" s="529"/>
      <c r="S3" s="529"/>
      <c r="T3" s="529"/>
      <c r="U3" s="529"/>
      <c r="V3" s="529"/>
      <c r="W3" s="529"/>
      <c r="X3" s="529"/>
      <c r="Y3" s="529"/>
      <c r="Z3" s="529"/>
    </row>
    <row r="4" spans="1:26" s="160" customFormat="1" ht="15" customHeight="1" x14ac:dyDescent="0.25">
      <c r="A4" s="530" t="s">
        <v>37</v>
      </c>
      <c r="B4" s="540"/>
      <c r="C4" s="532" t="s">
        <v>16</v>
      </c>
      <c r="D4" s="532" t="s">
        <v>42</v>
      </c>
      <c r="E4" s="532" t="s">
        <v>110</v>
      </c>
      <c r="F4" s="534" t="s">
        <v>23</v>
      </c>
      <c r="G4" s="362"/>
      <c r="H4" s="536" t="s">
        <v>16</v>
      </c>
      <c r="I4" s="536"/>
      <c r="J4" s="536"/>
      <c r="K4" s="536"/>
      <c r="L4" s="159"/>
      <c r="M4" s="536" t="s">
        <v>42</v>
      </c>
      <c r="N4" s="536"/>
      <c r="O4" s="536"/>
      <c r="P4" s="536"/>
      <c r="Q4" s="159"/>
      <c r="R4" s="537" t="s">
        <v>110</v>
      </c>
      <c r="S4" s="537"/>
      <c r="T4" s="537"/>
      <c r="U4" s="537"/>
      <c r="V4" s="159"/>
      <c r="W4" s="538" t="s">
        <v>23</v>
      </c>
      <c r="X4" s="538"/>
      <c r="Y4" s="538"/>
      <c r="Z4" s="538"/>
    </row>
    <row r="5" spans="1:26" s="160" customFormat="1" ht="53.25" customHeight="1" x14ac:dyDescent="0.25">
      <c r="A5" s="531"/>
      <c r="B5" s="541"/>
      <c r="C5" s="533"/>
      <c r="D5" s="533"/>
      <c r="E5" s="533"/>
      <c r="F5" s="535"/>
      <c r="G5" s="363"/>
      <c r="H5" s="161" t="s">
        <v>44</v>
      </c>
      <c r="I5" s="161" t="s">
        <v>45</v>
      </c>
      <c r="J5" s="161" t="s">
        <v>46</v>
      </c>
      <c r="K5" s="161" t="s">
        <v>47</v>
      </c>
      <c r="L5" s="162"/>
      <c r="M5" s="161" t="s">
        <v>44</v>
      </c>
      <c r="N5" s="161" t="s">
        <v>48</v>
      </c>
      <c r="O5" s="161" t="s">
        <v>46</v>
      </c>
      <c r="P5" s="161" t="s">
        <v>49</v>
      </c>
      <c r="Q5" s="161"/>
      <c r="R5" s="161" t="s">
        <v>44</v>
      </c>
      <c r="S5" s="161" t="s">
        <v>48</v>
      </c>
      <c r="T5" s="161" t="s">
        <v>46</v>
      </c>
      <c r="U5" s="161" t="s">
        <v>101</v>
      </c>
      <c r="V5" s="161"/>
      <c r="W5" s="161" t="s">
        <v>44</v>
      </c>
      <c r="X5" s="161" t="s">
        <v>48</v>
      </c>
      <c r="Y5" s="161" t="s">
        <v>46</v>
      </c>
      <c r="Z5" s="161" t="s">
        <v>102</v>
      </c>
    </row>
    <row r="6" spans="1:26" x14ac:dyDescent="0.25">
      <c r="A6" s="77">
        <v>1999</v>
      </c>
      <c r="C6" s="39">
        <v>4975</v>
      </c>
      <c r="D6" s="39">
        <v>3716</v>
      </c>
      <c r="E6" s="163" t="s">
        <v>31</v>
      </c>
      <c r="F6" s="163" t="s">
        <v>31</v>
      </c>
      <c r="G6" s="39"/>
      <c r="H6" s="39">
        <v>7413</v>
      </c>
      <c r="I6" s="39">
        <v>545</v>
      </c>
      <c r="J6" s="39">
        <v>185</v>
      </c>
      <c r="K6" s="39">
        <v>8143</v>
      </c>
      <c r="L6" s="39"/>
      <c r="M6" s="39">
        <v>5449</v>
      </c>
      <c r="N6" s="39">
        <v>503</v>
      </c>
      <c r="O6" s="39">
        <v>157</v>
      </c>
      <c r="P6" s="39">
        <v>6109</v>
      </c>
      <c r="Q6" s="39"/>
      <c r="R6" s="163" t="s">
        <v>31</v>
      </c>
      <c r="S6" s="163" t="s">
        <v>31</v>
      </c>
      <c r="T6" s="163" t="s">
        <v>31</v>
      </c>
      <c r="U6" s="163" t="s">
        <v>31</v>
      </c>
      <c r="V6" s="39"/>
      <c r="W6" s="163" t="s">
        <v>31</v>
      </c>
      <c r="X6" s="163" t="s">
        <v>31</v>
      </c>
      <c r="Y6" s="163" t="s">
        <v>31</v>
      </c>
      <c r="Z6" s="163" t="s">
        <v>31</v>
      </c>
    </row>
    <row r="7" spans="1:26" x14ac:dyDescent="0.25">
      <c r="A7" s="77">
        <v>2000</v>
      </c>
      <c r="C7" s="39">
        <v>5000</v>
      </c>
      <c r="D7" s="39">
        <v>4145</v>
      </c>
      <c r="E7" s="39">
        <v>2525</v>
      </c>
      <c r="F7" s="39">
        <v>970</v>
      </c>
      <c r="G7" s="39"/>
      <c r="H7" s="39">
        <v>7665</v>
      </c>
      <c r="I7" s="39">
        <v>516</v>
      </c>
      <c r="J7" s="39">
        <v>207</v>
      </c>
      <c r="K7" s="39">
        <v>8388</v>
      </c>
      <c r="L7" s="39"/>
      <c r="M7" s="39">
        <v>5570</v>
      </c>
      <c r="N7" s="39">
        <v>365</v>
      </c>
      <c r="O7" s="39">
        <v>175</v>
      </c>
      <c r="P7" s="39">
        <v>6110</v>
      </c>
      <c r="Q7" s="39"/>
      <c r="R7" s="39">
        <v>2629</v>
      </c>
      <c r="S7" s="39">
        <v>153</v>
      </c>
      <c r="T7" s="39">
        <v>52</v>
      </c>
      <c r="U7" s="39">
        <v>2834</v>
      </c>
      <c r="V7" s="39"/>
      <c r="W7" s="39">
        <v>1116</v>
      </c>
      <c r="X7" s="39">
        <v>74</v>
      </c>
      <c r="Y7" s="39">
        <v>34</v>
      </c>
      <c r="Z7" s="39">
        <v>1224</v>
      </c>
    </row>
    <row r="8" spans="1:26" x14ac:dyDescent="0.25">
      <c r="A8" s="77">
        <v>2001</v>
      </c>
      <c r="C8" s="39">
        <v>4581</v>
      </c>
      <c r="D8" s="39">
        <v>3589</v>
      </c>
      <c r="E8" s="39">
        <v>2674</v>
      </c>
      <c r="F8" s="39">
        <v>1012</v>
      </c>
      <c r="G8" s="39"/>
      <c r="H8" s="39">
        <v>6973</v>
      </c>
      <c r="I8" s="39">
        <v>442</v>
      </c>
      <c r="J8" s="39">
        <v>255</v>
      </c>
      <c r="K8" s="39">
        <v>7670</v>
      </c>
      <c r="L8" s="39"/>
      <c r="M8" s="39">
        <v>5306</v>
      </c>
      <c r="N8" s="39">
        <v>261</v>
      </c>
      <c r="O8" s="39">
        <v>188</v>
      </c>
      <c r="P8" s="39">
        <v>5755</v>
      </c>
      <c r="Q8" s="39"/>
      <c r="R8" s="39">
        <v>2987</v>
      </c>
      <c r="S8" s="39">
        <v>137</v>
      </c>
      <c r="T8" s="39">
        <v>67</v>
      </c>
      <c r="U8" s="39">
        <v>3191</v>
      </c>
      <c r="V8" s="39"/>
      <c r="W8" s="39">
        <v>1138</v>
      </c>
      <c r="X8" s="39">
        <v>70</v>
      </c>
      <c r="Y8" s="39">
        <v>54</v>
      </c>
      <c r="Z8" s="39">
        <v>1262</v>
      </c>
    </row>
    <row r="9" spans="1:26" x14ac:dyDescent="0.25">
      <c r="A9" s="77">
        <v>2002</v>
      </c>
      <c r="C9" s="39">
        <v>4542</v>
      </c>
      <c r="D9" s="39">
        <v>3130</v>
      </c>
      <c r="E9" s="39">
        <v>2690</v>
      </c>
      <c r="F9" s="39">
        <v>736</v>
      </c>
      <c r="G9" s="39"/>
      <c r="H9" s="39">
        <v>7920</v>
      </c>
      <c r="I9" s="39">
        <v>450</v>
      </c>
      <c r="J9" s="39">
        <v>350</v>
      </c>
      <c r="K9" s="39">
        <v>8720</v>
      </c>
      <c r="L9" s="39"/>
      <c r="M9" s="39">
        <v>5544</v>
      </c>
      <c r="N9" s="39">
        <v>282</v>
      </c>
      <c r="O9" s="39">
        <v>248</v>
      </c>
      <c r="P9" s="39">
        <v>6074</v>
      </c>
      <c r="Q9" s="39"/>
      <c r="R9" s="39">
        <v>3695</v>
      </c>
      <c r="S9" s="39">
        <v>164</v>
      </c>
      <c r="T9" s="39">
        <v>92</v>
      </c>
      <c r="U9" s="39">
        <v>3951</v>
      </c>
      <c r="V9" s="39"/>
      <c r="W9" s="39">
        <v>1434</v>
      </c>
      <c r="X9" s="39">
        <v>100</v>
      </c>
      <c r="Y9" s="39">
        <v>66</v>
      </c>
      <c r="Z9" s="39">
        <v>1600</v>
      </c>
    </row>
    <row r="10" spans="1:26" x14ac:dyDescent="0.25">
      <c r="A10" s="77">
        <v>2003</v>
      </c>
      <c r="C10" s="39">
        <v>4189</v>
      </c>
      <c r="D10" s="39">
        <v>2830</v>
      </c>
      <c r="E10" s="39">
        <v>2372</v>
      </c>
      <c r="F10" s="39">
        <v>489</v>
      </c>
      <c r="G10" s="39"/>
      <c r="H10" s="39">
        <v>7452</v>
      </c>
      <c r="I10" s="39">
        <v>382</v>
      </c>
      <c r="J10" s="39">
        <v>440</v>
      </c>
      <c r="K10" s="39">
        <v>8274</v>
      </c>
      <c r="L10" s="39"/>
      <c r="M10" s="39">
        <v>5582</v>
      </c>
      <c r="N10" s="39">
        <v>206</v>
      </c>
      <c r="O10" s="39">
        <v>314</v>
      </c>
      <c r="P10" s="39">
        <v>6102</v>
      </c>
      <c r="Q10" s="39"/>
      <c r="R10" s="39">
        <v>3756</v>
      </c>
      <c r="S10" s="39">
        <v>117</v>
      </c>
      <c r="T10" s="39">
        <v>114</v>
      </c>
      <c r="U10" s="39">
        <v>3987</v>
      </c>
      <c r="V10" s="39"/>
      <c r="W10" s="39">
        <v>1348</v>
      </c>
      <c r="X10" s="39">
        <v>74</v>
      </c>
      <c r="Y10" s="39">
        <v>90</v>
      </c>
      <c r="Z10" s="39">
        <v>1512</v>
      </c>
    </row>
    <row r="11" spans="1:26" x14ac:dyDescent="0.25">
      <c r="A11" s="77">
        <v>2004</v>
      </c>
      <c r="C11" s="39">
        <v>4314</v>
      </c>
      <c r="D11" s="39">
        <v>2647</v>
      </c>
      <c r="E11" s="39">
        <v>1979</v>
      </c>
      <c r="F11" s="39">
        <v>326</v>
      </c>
      <c r="G11" s="39"/>
      <c r="H11" s="39">
        <v>7313</v>
      </c>
      <c r="I11" s="39">
        <v>438</v>
      </c>
      <c r="J11" s="39">
        <v>549</v>
      </c>
      <c r="K11" s="39">
        <v>8300</v>
      </c>
      <c r="L11" s="39"/>
      <c r="M11" s="39">
        <v>5362</v>
      </c>
      <c r="N11" s="39">
        <v>242</v>
      </c>
      <c r="O11" s="39">
        <v>398</v>
      </c>
      <c r="P11" s="39">
        <v>6002</v>
      </c>
      <c r="Q11" s="39"/>
      <c r="R11" s="39">
        <v>3623</v>
      </c>
      <c r="S11" s="39">
        <v>104</v>
      </c>
      <c r="T11" s="39">
        <v>156</v>
      </c>
      <c r="U11" s="39">
        <v>3883</v>
      </c>
      <c r="V11" s="39"/>
      <c r="W11" s="39">
        <v>1329</v>
      </c>
      <c r="X11" s="39">
        <v>62</v>
      </c>
      <c r="Y11" s="39">
        <v>127</v>
      </c>
      <c r="Z11" s="39">
        <v>1518</v>
      </c>
    </row>
    <row r="12" spans="1:26" x14ac:dyDescent="0.25">
      <c r="A12" s="77">
        <v>2005</v>
      </c>
      <c r="C12" s="39">
        <v>6469</v>
      </c>
      <c r="D12" s="39">
        <v>3943</v>
      </c>
      <c r="E12" s="39">
        <v>2536</v>
      </c>
      <c r="F12" s="39">
        <v>554</v>
      </c>
      <c r="G12" s="39"/>
      <c r="H12" s="39">
        <v>7374</v>
      </c>
      <c r="I12" s="39">
        <v>419</v>
      </c>
      <c r="J12" s="39">
        <v>637</v>
      </c>
      <c r="K12" s="39">
        <v>8430</v>
      </c>
      <c r="L12" s="39"/>
      <c r="M12" s="39">
        <v>5468</v>
      </c>
      <c r="N12" s="39">
        <v>266</v>
      </c>
      <c r="O12" s="39">
        <v>452</v>
      </c>
      <c r="P12" s="39">
        <v>6186</v>
      </c>
      <c r="Q12" s="39"/>
      <c r="R12" s="39">
        <v>3730</v>
      </c>
      <c r="S12" s="39">
        <v>125</v>
      </c>
      <c r="T12" s="39">
        <v>168</v>
      </c>
      <c r="U12" s="39">
        <v>4023</v>
      </c>
      <c r="V12" s="39"/>
      <c r="W12" s="39">
        <v>1347</v>
      </c>
      <c r="X12" s="39">
        <v>74</v>
      </c>
      <c r="Y12" s="39">
        <v>122</v>
      </c>
      <c r="Z12" s="39">
        <v>1543</v>
      </c>
    </row>
    <row r="13" spans="1:26" x14ac:dyDescent="0.25">
      <c r="A13" s="77">
        <v>2006</v>
      </c>
      <c r="C13" s="39">
        <v>8214</v>
      </c>
      <c r="D13" s="39">
        <v>5554</v>
      </c>
      <c r="E13" s="39">
        <v>3387</v>
      </c>
      <c r="F13" s="39">
        <v>994</v>
      </c>
      <c r="G13" s="39"/>
      <c r="H13" s="39">
        <v>7051</v>
      </c>
      <c r="I13" s="39">
        <v>538</v>
      </c>
      <c r="J13" s="39">
        <v>633</v>
      </c>
      <c r="K13" s="39">
        <v>8222</v>
      </c>
      <c r="L13" s="39"/>
      <c r="M13" s="39">
        <v>5353</v>
      </c>
      <c r="N13" s="39">
        <v>324</v>
      </c>
      <c r="O13" s="39">
        <v>462</v>
      </c>
      <c r="P13" s="39">
        <v>6139</v>
      </c>
      <c r="Q13" s="39"/>
      <c r="R13" s="39">
        <v>3635</v>
      </c>
      <c r="S13" s="39">
        <v>127</v>
      </c>
      <c r="T13" s="39">
        <v>185</v>
      </c>
      <c r="U13" s="39">
        <v>3947</v>
      </c>
      <c r="V13" s="39"/>
      <c r="W13" s="39">
        <v>1279</v>
      </c>
      <c r="X13" s="39">
        <v>73</v>
      </c>
      <c r="Y13" s="39">
        <v>147</v>
      </c>
      <c r="Z13" s="39">
        <v>1499</v>
      </c>
    </row>
    <row r="14" spans="1:26" x14ac:dyDescent="0.25">
      <c r="A14" s="77">
        <v>2007</v>
      </c>
      <c r="C14" s="39">
        <v>9203</v>
      </c>
      <c r="D14" s="39">
        <v>7295</v>
      </c>
      <c r="E14" s="39">
        <v>4377</v>
      </c>
      <c r="F14" s="39">
        <v>1360</v>
      </c>
      <c r="G14" s="39"/>
      <c r="H14" s="39">
        <v>6046</v>
      </c>
      <c r="I14" s="39">
        <v>671</v>
      </c>
      <c r="J14" s="39">
        <v>703</v>
      </c>
      <c r="K14" s="39">
        <v>7420</v>
      </c>
      <c r="L14" s="39"/>
      <c r="M14" s="39">
        <v>5759</v>
      </c>
      <c r="N14" s="39">
        <v>490</v>
      </c>
      <c r="O14" s="39">
        <v>515</v>
      </c>
      <c r="P14" s="39">
        <v>6764</v>
      </c>
      <c r="Q14" s="39"/>
      <c r="R14" s="39">
        <v>3151</v>
      </c>
      <c r="S14" s="39">
        <v>179</v>
      </c>
      <c r="T14" s="39">
        <v>220</v>
      </c>
      <c r="U14" s="39">
        <v>3550</v>
      </c>
      <c r="V14" s="39"/>
      <c r="W14" s="39">
        <v>1138</v>
      </c>
      <c r="X14" s="39">
        <v>122</v>
      </c>
      <c r="Y14" s="39">
        <v>148</v>
      </c>
      <c r="Z14" s="39">
        <v>1408</v>
      </c>
    </row>
    <row r="15" spans="1:26" x14ac:dyDescent="0.25">
      <c r="A15" s="77">
        <v>2008</v>
      </c>
      <c r="C15" s="39">
        <v>9740</v>
      </c>
      <c r="D15" s="39">
        <v>9326</v>
      </c>
      <c r="E15" s="39">
        <v>6022</v>
      </c>
      <c r="F15" s="39">
        <v>2490</v>
      </c>
      <c r="G15" s="39"/>
      <c r="H15" s="39">
        <v>5413</v>
      </c>
      <c r="I15" s="39">
        <v>726</v>
      </c>
      <c r="J15" s="39">
        <v>595</v>
      </c>
      <c r="K15" s="39">
        <v>6734</v>
      </c>
      <c r="L15" s="39"/>
      <c r="M15" s="39">
        <v>5348</v>
      </c>
      <c r="N15" s="39">
        <v>513</v>
      </c>
      <c r="O15" s="39">
        <v>489</v>
      </c>
      <c r="P15" s="39">
        <v>6350</v>
      </c>
      <c r="Q15" s="39"/>
      <c r="R15" s="39">
        <v>2884</v>
      </c>
      <c r="S15" s="39">
        <v>208</v>
      </c>
      <c r="T15" s="39">
        <v>196</v>
      </c>
      <c r="U15" s="39">
        <v>3288</v>
      </c>
      <c r="V15" s="39"/>
      <c r="W15" s="39">
        <v>1103</v>
      </c>
      <c r="X15" s="39">
        <v>139</v>
      </c>
      <c r="Y15" s="39">
        <v>143</v>
      </c>
      <c r="Z15" s="39">
        <v>1385</v>
      </c>
    </row>
    <row r="16" spans="1:26" x14ac:dyDescent="0.25">
      <c r="A16" s="77">
        <v>2009</v>
      </c>
      <c r="C16" s="39">
        <v>6283</v>
      </c>
      <c r="D16" s="39">
        <v>5733</v>
      </c>
      <c r="E16" s="39">
        <v>5302</v>
      </c>
      <c r="F16" s="39">
        <v>2177</v>
      </c>
      <c r="G16" s="39"/>
      <c r="H16" s="39">
        <v>5114</v>
      </c>
      <c r="I16" s="39">
        <v>657</v>
      </c>
      <c r="J16" s="39">
        <v>417</v>
      </c>
      <c r="K16" s="39">
        <v>6188</v>
      </c>
      <c r="L16" s="39"/>
      <c r="M16" s="39">
        <v>5498</v>
      </c>
      <c r="N16" s="39">
        <v>493</v>
      </c>
      <c r="O16" s="39">
        <v>300</v>
      </c>
      <c r="P16" s="39">
        <v>6291</v>
      </c>
      <c r="Q16" s="39"/>
      <c r="R16" s="39">
        <v>2392</v>
      </c>
      <c r="S16" s="39">
        <v>190</v>
      </c>
      <c r="T16" s="39">
        <v>131</v>
      </c>
      <c r="U16" s="39">
        <v>2713</v>
      </c>
      <c r="V16" s="39"/>
      <c r="W16" s="39">
        <v>889</v>
      </c>
      <c r="X16" s="39">
        <v>122</v>
      </c>
      <c r="Y16" s="39">
        <v>111</v>
      </c>
      <c r="Z16" s="39">
        <v>1122</v>
      </c>
    </row>
    <row r="17" spans="1:26" x14ac:dyDescent="0.25">
      <c r="A17" s="77">
        <v>2010</v>
      </c>
      <c r="C17" s="39">
        <v>5036</v>
      </c>
      <c r="D17" s="39">
        <v>4389</v>
      </c>
      <c r="E17" s="39">
        <v>4382</v>
      </c>
      <c r="F17" s="39">
        <v>1711</v>
      </c>
      <c r="G17" s="39"/>
      <c r="H17" s="39">
        <v>4536</v>
      </c>
      <c r="I17" s="39">
        <v>743</v>
      </c>
      <c r="J17" s="39">
        <v>543</v>
      </c>
      <c r="K17" s="39">
        <v>5822</v>
      </c>
      <c r="L17" s="39"/>
      <c r="M17" s="39">
        <v>4217</v>
      </c>
      <c r="N17" s="39">
        <v>539</v>
      </c>
      <c r="O17" s="39">
        <v>374</v>
      </c>
      <c r="P17" s="39">
        <v>5130</v>
      </c>
      <c r="Q17" s="39"/>
      <c r="R17" s="39">
        <v>2085</v>
      </c>
      <c r="S17" s="39">
        <v>204</v>
      </c>
      <c r="T17" s="39">
        <v>172</v>
      </c>
      <c r="U17" s="39">
        <v>2461</v>
      </c>
      <c r="V17" s="39"/>
      <c r="W17" s="39">
        <v>835</v>
      </c>
      <c r="X17" s="39">
        <v>140</v>
      </c>
      <c r="Y17" s="39">
        <v>121</v>
      </c>
      <c r="Z17" s="39">
        <v>1096</v>
      </c>
    </row>
    <row r="18" spans="1:26" x14ac:dyDescent="0.25">
      <c r="A18" s="77">
        <v>2011</v>
      </c>
      <c r="C18" s="39">
        <v>5017</v>
      </c>
      <c r="D18" s="39">
        <v>4230</v>
      </c>
      <c r="E18" s="39">
        <v>4515</v>
      </c>
      <c r="F18" s="39">
        <v>1842</v>
      </c>
      <c r="G18" s="39"/>
      <c r="H18" s="39">
        <v>4112</v>
      </c>
      <c r="I18" s="39">
        <v>812</v>
      </c>
      <c r="J18" s="39">
        <v>588</v>
      </c>
      <c r="K18" s="39">
        <v>5512</v>
      </c>
      <c r="L18" s="39"/>
      <c r="M18" s="39">
        <v>3583</v>
      </c>
      <c r="N18" s="39">
        <v>574</v>
      </c>
      <c r="O18" s="39">
        <v>406</v>
      </c>
      <c r="P18" s="39">
        <v>4563</v>
      </c>
      <c r="Q18" s="39"/>
      <c r="R18" s="39">
        <v>1907</v>
      </c>
      <c r="S18" s="39">
        <v>262</v>
      </c>
      <c r="T18" s="39">
        <v>171</v>
      </c>
      <c r="U18" s="39">
        <v>2340</v>
      </c>
      <c r="V18" s="39"/>
      <c r="W18" s="39">
        <v>793</v>
      </c>
      <c r="X18" s="39">
        <v>171</v>
      </c>
      <c r="Y18" s="39">
        <v>135</v>
      </c>
      <c r="Z18" s="39">
        <v>1099</v>
      </c>
    </row>
    <row r="19" spans="1:26" x14ac:dyDescent="0.25">
      <c r="A19" s="77">
        <v>2012</v>
      </c>
      <c r="C19" s="39">
        <v>4095</v>
      </c>
      <c r="D19" s="39">
        <v>3247</v>
      </c>
      <c r="E19" s="39">
        <v>3942</v>
      </c>
      <c r="F19" s="39">
        <v>1448</v>
      </c>
      <c r="G19" s="39"/>
      <c r="H19" s="39">
        <v>4553</v>
      </c>
      <c r="I19" s="39">
        <v>686</v>
      </c>
      <c r="J19" s="39">
        <v>603</v>
      </c>
      <c r="K19" s="39">
        <v>5842</v>
      </c>
      <c r="L19" s="39"/>
      <c r="M19" s="39">
        <v>3833</v>
      </c>
      <c r="N19" s="39">
        <v>494</v>
      </c>
      <c r="O19" s="39">
        <v>413</v>
      </c>
      <c r="P19" s="39">
        <v>4740</v>
      </c>
      <c r="Q19" s="39"/>
      <c r="R19" s="39">
        <v>2064</v>
      </c>
      <c r="S19" s="39">
        <v>219</v>
      </c>
      <c r="T19" s="39">
        <v>158</v>
      </c>
      <c r="U19" s="39">
        <v>2441</v>
      </c>
      <c r="V19" s="39"/>
      <c r="W19" s="39">
        <v>779</v>
      </c>
      <c r="X19" s="39">
        <v>142</v>
      </c>
      <c r="Y19" s="39">
        <v>136</v>
      </c>
      <c r="Z19" s="39">
        <v>1057</v>
      </c>
    </row>
    <row r="20" spans="1:26" x14ac:dyDescent="0.25">
      <c r="A20" s="77">
        <v>2013</v>
      </c>
      <c r="C20" s="39">
        <v>3643</v>
      </c>
      <c r="D20" s="39">
        <v>2823</v>
      </c>
      <c r="E20" s="39">
        <v>3611</v>
      </c>
      <c r="F20" s="39">
        <v>1189</v>
      </c>
      <c r="G20" s="39"/>
      <c r="H20" s="39">
        <v>5282</v>
      </c>
      <c r="I20" s="39">
        <v>720</v>
      </c>
      <c r="J20" s="39">
        <v>715</v>
      </c>
      <c r="K20" s="39">
        <v>6717</v>
      </c>
      <c r="L20" s="39"/>
      <c r="M20" s="39">
        <v>4355</v>
      </c>
      <c r="N20" s="39">
        <v>488</v>
      </c>
      <c r="O20" s="39">
        <v>543</v>
      </c>
      <c r="P20" s="39">
        <v>5386</v>
      </c>
      <c r="Q20" s="39"/>
      <c r="R20" s="39">
        <v>2368</v>
      </c>
      <c r="S20" s="39">
        <v>195</v>
      </c>
      <c r="T20" s="39">
        <v>224</v>
      </c>
      <c r="U20" s="39">
        <v>2787</v>
      </c>
      <c r="V20" s="39"/>
      <c r="W20" s="39">
        <v>874</v>
      </c>
      <c r="X20" s="39">
        <v>141</v>
      </c>
      <c r="Y20" s="39">
        <v>149</v>
      </c>
      <c r="Z20" s="39">
        <v>1164</v>
      </c>
    </row>
    <row r="21" spans="1:26" x14ac:dyDescent="0.25">
      <c r="A21" s="77">
        <v>2014</v>
      </c>
      <c r="C21" s="39">
        <v>2879</v>
      </c>
      <c r="D21" s="39">
        <v>2062</v>
      </c>
      <c r="E21" s="39">
        <v>2822</v>
      </c>
      <c r="F21" s="39">
        <v>955</v>
      </c>
      <c r="G21" s="39">
        <v>0</v>
      </c>
      <c r="H21" s="39">
        <v>4869</v>
      </c>
      <c r="I21" s="39">
        <v>673</v>
      </c>
      <c r="J21" s="39">
        <v>698</v>
      </c>
      <c r="K21" s="39">
        <v>6240</v>
      </c>
      <c r="L21" s="39"/>
      <c r="M21" s="39">
        <v>4259</v>
      </c>
      <c r="N21" s="39">
        <v>464</v>
      </c>
      <c r="O21" s="39">
        <v>547</v>
      </c>
      <c r="P21" s="39">
        <v>5270</v>
      </c>
      <c r="Q21" s="39"/>
      <c r="R21" s="39">
        <v>2315</v>
      </c>
      <c r="S21" s="39">
        <v>192</v>
      </c>
      <c r="T21" s="39">
        <v>259</v>
      </c>
      <c r="U21" s="39">
        <v>2766</v>
      </c>
      <c r="V21" s="39"/>
      <c r="W21" s="39">
        <v>985</v>
      </c>
      <c r="X21" s="39">
        <v>124</v>
      </c>
      <c r="Y21" s="39">
        <v>217</v>
      </c>
      <c r="Z21" s="39">
        <v>1326</v>
      </c>
    </row>
    <row r="22" spans="1:26" s="174" customFormat="1" x14ac:dyDescent="0.25">
      <c r="A22" s="77">
        <v>2015</v>
      </c>
      <c r="C22" s="39">
        <v>1414</v>
      </c>
      <c r="D22" s="39">
        <v>1038</v>
      </c>
      <c r="E22" s="39">
        <v>1674</v>
      </c>
      <c r="F22" s="39">
        <v>489</v>
      </c>
      <c r="G22" s="39">
        <v>0</v>
      </c>
      <c r="H22" s="39">
        <v>4265</v>
      </c>
      <c r="I22" s="39">
        <v>677</v>
      </c>
      <c r="J22" s="39">
        <v>710</v>
      </c>
      <c r="K22" s="39">
        <v>5652</v>
      </c>
      <c r="L22" s="39">
        <v>0</v>
      </c>
      <c r="M22" s="39">
        <v>3665</v>
      </c>
      <c r="N22" s="39">
        <v>503</v>
      </c>
      <c r="O22" s="39">
        <v>549</v>
      </c>
      <c r="P22" s="39">
        <v>4717</v>
      </c>
      <c r="Q22" s="39">
        <v>0</v>
      </c>
      <c r="R22" s="39">
        <v>2139</v>
      </c>
      <c r="S22" s="39">
        <v>195</v>
      </c>
      <c r="T22" s="39">
        <v>231</v>
      </c>
      <c r="U22" s="39">
        <v>2565</v>
      </c>
      <c r="V22" s="39">
        <v>0</v>
      </c>
      <c r="W22" s="39">
        <v>953</v>
      </c>
      <c r="X22" s="39">
        <v>142</v>
      </c>
      <c r="Y22" s="39">
        <v>181</v>
      </c>
      <c r="Z22" s="39">
        <v>1276</v>
      </c>
    </row>
    <row r="23" spans="1:26" s="174" customFormat="1" x14ac:dyDescent="0.25">
      <c r="A23" s="77">
        <v>2016</v>
      </c>
      <c r="C23" s="50">
        <v>1388</v>
      </c>
      <c r="D23" s="50">
        <v>951</v>
      </c>
      <c r="E23" s="50">
        <v>1329</v>
      </c>
      <c r="F23" s="50">
        <v>410</v>
      </c>
      <c r="G23" s="39"/>
      <c r="H23" s="39">
        <v>3797</v>
      </c>
      <c r="I23" s="39">
        <v>650</v>
      </c>
      <c r="J23" s="39">
        <v>731</v>
      </c>
      <c r="K23" s="39">
        <v>5178</v>
      </c>
      <c r="L23" s="39"/>
      <c r="M23" s="39">
        <v>3228</v>
      </c>
      <c r="N23" s="39">
        <v>488</v>
      </c>
      <c r="O23" s="39">
        <v>561</v>
      </c>
      <c r="P23" s="39">
        <v>4277</v>
      </c>
      <c r="Q23" s="39"/>
      <c r="R23" s="39">
        <v>1873</v>
      </c>
      <c r="S23" s="39">
        <v>220</v>
      </c>
      <c r="T23" s="39">
        <v>279</v>
      </c>
      <c r="U23" s="39">
        <v>2372</v>
      </c>
      <c r="V23" s="39"/>
      <c r="W23" s="39">
        <v>862</v>
      </c>
      <c r="X23" s="39">
        <v>159</v>
      </c>
      <c r="Y23" s="39">
        <v>220</v>
      </c>
      <c r="Z23" s="39">
        <v>1241</v>
      </c>
    </row>
    <row r="24" spans="1:26" s="174" customFormat="1" x14ac:dyDescent="0.25">
      <c r="A24" s="398">
        <v>2017</v>
      </c>
      <c r="C24" s="50">
        <v>1416</v>
      </c>
      <c r="D24" s="50">
        <v>1026</v>
      </c>
      <c r="E24" s="50">
        <v>1306</v>
      </c>
      <c r="F24" s="50">
        <v>420</v>
      </c>
      <c r="G24" s="39"/>
      <c r="H24" s="39">
        <v>3870</v>
      </c>
      <c r="I24" s="39">
        <v>711</v>
      </c>
      <c r="J24" s="39">
        <v>776</v>
      </c>
      <c r="K24" s="39">
        <v>5357</v>
      </c>
      <c r="L24" s="39"/>
      <c r="M24" s="39">
        <v>3272</v>
      </c>
      <c r="N24" s="39">
        <v>523</v>
      </c>
      <c r="O24" s="39">
        <v>641</v>
      </c>
      <c r="P24" s="39">
        <v>4436</v>
      </c>
      <c r="Q24" s="39"/>
      <c r="R24" s="39">
        <v>1986</v>
      </c>
      <c r="S24" s="39">
        <v>208</v>
      </c>
      <c r="T24" s="39">
        <v>315</v>
      </c>
      <c r="U24" s="39">
        <v>2509</v>
      </c>
      <c r="V24" s="39"/>
      <c r="W24" s="39">
        <v>775</v>
      </c>
      <c r="X24" s="39">
        <v>162</v>
      </c>
      <c r="Y24" s="39">
        <v>243</v>
      </c>
      <c r="Z24" s="39">
        <v>1180</v>
      </c>
    </row>
    <row r="25" spans="1:26" s="174" customFormat="1" ht="13.8" thickBot="1" x14ac:dyDescent="0.3">
      <c r="A25" s="463" t="s">
        <v>233</v>
      </c>
      <c r="B25" s="470"/>
      <c r="C25" s="436">
        <v>1354</v>
      </c>
      <c r="D25" s="436">
        <v>926</v>
      </c>
      <c r="E25" s="436">
        <v>1205</v>
      </c>
      <c r="F25" s="436">
        <v>377</v>
      </c>
      <c r="G25" s="471"/>
      <c r="H25" s="471">
        <v>3515</v>
      </c>
      <c r="I25" s="471">
        <v>796</v>
      </c>
      <c r="J25" s="471">
        <v>783</v>
      </c>
      <c r="K25" s="471">
        <v>5094</v>
      </c>
      <c r="L25" s="471"/>
      <c r="M25" s="471">
        <v>3050</v>
      </c>
      <c r="N25" s="471">
        <v>590</v>
      </c>
      <c r="O25" s="471">
        <v>616</v>
      </c>
      <c r="P25" s="471">
        <v>4256</v>
      </c>
      <c r="Q25" s="471"/>
      <c r="R25" s="471">
        <v>1953</v>
      </c>
      <c r="S25" s="471">
        <v>265</v>
      </c>
      <c r="T25" s="471">
        <v>291</v>
      </c>
      <c r="U25" s="471">
        <v>2509</v>
      </c>
      <c r="V25" s="471"/>
      <c r="W25" s="471">
        <v>766</v>
      </c>
      <c r="X25" s="471">
        <v>198</v>
      </c>
      <c r="Y25" s="471">
        <v>224</v>
      </c>
      <c r="Z25" s="471">
        <v>1188</v>
      </c>
    </row>
    <row r="26" spans="1:26" ht="21" customHeight="1" thickTop="1" x14ac:dyDescent="0.25">
      <c r="A26" s="77">
        <v>2009</v>
      </c>
      <c r="B26" s="218" t="s">
        <v>54</v>
      </c>
      <c r="C26" s="39">
        <v>1537</v>
      </c>
      <c r="D26" s="39">
        <v>1459</v>
      </c>
      <c r="E26" s="39">
        <v>1551</v>
      </c>
      <c r="F26" s="39">
        <v>677</v>
      </c>
      <c r="G26" s="39"/>
      <c r="H26" s="39">
        <v>1522</v>
      </c>
      <c r="I26" s="39">
        <v>160</v>
      </c>
      <c r="J26" s="39">
        <v>117</v>
      </c>
      <c r="K26" s="39">
        <v>1799</v>
      </c>
      <c r="L26" s="39"/>
      <c r="M26" s="39">
        <v>1594</v>
      </c>
      <c r="N26" s="39">
        <v>128</v>
      </c>
      <c r="O26" s="39">
        <v>97</v>
      </c>
      <c r="P26" s="39">
        <v>1819</v>
      </c>
      <c r="Q26" s="39"/>
      <c r="R26" s="39">
        <v>682</v>
      </c>
      <c r="S26" s="39">
        <v>50</v>
      </c>
      <c r="T26" s="39">
        <v>45</v>
      </c>
      <c r="U26" s="39">
        <v>777</v>
      </c>
      <c r="V26" s="39"/>
      <c r="W26" s="39">
        <v>257</v>
      </c>
      <c r="X26" s="39">
        <v>32</v>
      </c>
      <c r="Y26" s="39">
        <v>43</v>
      </c>
      <c r="Z26" s="39">
        <v>332</v>
      </c>
    </row>
    <row r="27" spans="1:26" x14ac:dyDescent="0.25">
      <c r="B27" s="218" t="s">
        <v>55</v>
      </c>
      <c r="C27" s="39">
        <v>1794</v>
      </c>
      <c r="D27" s="39">
        <v>1425</v>
      </c>
      <c r="E27" s="39">
        <v>1355</v>
      </c>
      <c r="F27" s="39">
        <v>525</v>
      </c>
      <c r="G27" s="39"/>
      <c r="H27" s="39">
        <v>1236</v>
      </c>
      <c r="I27" s="39">
        <v>155</v>
      </c>
      <c r="J27" s="39">
        <v>80</v>
      </c>
      <c r="K27" s="39">
        <v>1471</v>
      </c>
      <c r="L27" s="39"/>
      <c r="M27" s="39">
        <v>1393</v>
      </c>
      <c r="N27" s="39">
        <v>133</v>
      </c>
      <c r="O27" s="39">
        <v>59</v>
      </c>
      <c r="P27" s="39">
        <v>1585</v>
      </c>
      <c r="Q27" s="39"/>
      <c r="R27" s="39">
        <v>552</v>
      </c>
      <c r="S27" s="39">
        <v>51</v>
      </c>
      <c r="T27" s="39">
        <v>27</v>
      </c>
      <c r="U27" s="39">
        <v>630</v>
      </c>
      <c r="V27" s="39"/>
      <c r="W27" s="39">
        <v>216</v>
      </c>
      <c r="X27" s="39">
        <v>34</v>
      </c>
      <c r="Y27" s="39">
        <v>25</v>
      </c>
      <c r="Z27" s="39">
        <v>275</v>
      </c>
    </row>
    <row r="28" spans="1:26" x14ac:dyDescent="0.25">
      <c r="B28" s="218" t="s">
        <v>56</v>
      </c>
      <c r="C28" s="39">
        <v>1700</v>
      </c>
      <c r="D28" s="39">
        <v>1650</v>
      </c>
      <c r="E28" s="39">
        <v>1322</v>
      </c>
      <c r="F28" s="39">
        <v>514</v>
      </c>
      <c r="G28" s="39"/>
      <c r="H28" s="39">
        <v>1179</v>
      </c>
      <c r="I28" s="39">
        <v>164</v>
      </c>
      <c r="J28" s="39">
        <v>116</v>
      </c>
      <c r="K28" s="39">
        <v>1459</v>
      </c>
      <c r="L28" s="39"/>
      <c r="M28" s="39">
        <v>1305</v>
      </c>
      <c r="N28" s="39">
        <v>108</v>
      </c>
      <c r="O28" s="39">
        <v>77</v>
      </c>
      <c r="P28" s="39">
        <v>1490</v>
      </c>
      <c r="Q28" s="39"/>
      <c r="R28" s="39">
        <v>586</v>
      </c>
      <c r="S28" s="39">
        <v>44</v>
      </c>
      <c r="T28" s="39">
        <v>29</v>
      </c>
      <c r="U28" s="39">
        <v>659</v>
      </c>
      <c r="V28" s="39"/>
      <c r="W28" s="39">
        <v>240</v>
      </c>
      <c r="X28" s="39">
        <v>30</v>
      </c>
      <c r="Y28" s="39">
        <v>21</v>
      </c>
      <c r="Z28" s="39">
        <v>291</v>
      </c>
    </row>
    <row r="29" spans="1:26" x14ac:dyDescent="0.25">
      <c r="B29" s="218" t="s">
        <v>53</v>
      </c>
      <c r="C29" s="39">
        <v>1252</v>
      </c>
      <c r="D29" s="39">
        <v>1199</v>
      </c>
      <c r="E29" s="39">
        <v>1074</v>
      </c>
      <c r="F29" s="39">
        <v>461</v>
      </c>
      <c r="G29" s="39"/>
      <c r="H29" s="39">
        <v>1177</v>
      </c>
      <c r="I29" s="39">
        <v>178</v>
      </c>
      <c r="J29" s="39">
        <v>104</v>
      </c>
      <c r="K29" s="39">
        <v>1459</v>
      </c>
      <c r="L29" s="39"/>
      <c r="M29" s="39">
        <v>1206</v>
      </c>
      <c r="N29" s="39">
        <v>124</v>
      </c>
      <c r="O29" s="39">
        <v>67</v>
      </c>
      <c r="P29" s="39">
        <v>1397</v>
      </c>
      <c r="Q29" s="39"/>
      <c r="R29" s="39">
        <v>572</v>
      </c>
      <c r="S29" s="39">
        <v>45</v>
      </c>
      <c r="T29" s="39">
        <v>30</v>
      </c>
      <c r="U29" s="39">
        <v>647</v>
      </c>
      <c r="V29" s="39"/>
      <c r="W29" s="39">
        <v>176</v>
      </c>
      <c r="X29" s="39">
        <v>26</v>
      </c>
      <c r="Y29" s="39">
        <v>22</v>
      </c>
      <c r="Z29" s="39">
        <v>224</v>
      </c>
    </row>
    <row r="30" spans="1:26" ht="21" customHeight="1" x14ac:dyDescent="0.25">
      <c r="A30" s="165">
        <v>2010</v>
      </c>
      <c r="B30" s="220" t="s">
        <v>54</v>
      </c>
      <c r="C30" s="40">
        <v>1291</v>
      </c>
      <c r="D30" s="40">
        <v>1078</v>
      </c>
      <c r="E30" s="40">
        <v>1181</v>
      </c>
      <c r="F30" s="40">
        <v>522</v>
      </c>
      <c r="G30" s="40"/>
      <c r="H30" s="40">
        <v>1256</v>
      </c>
      <c r="I30" s="40">
        <v>193</v>
      </c>
      <c r="J30" s="40">
        <v>123</v>
      </c>
      <c r="K30" s="40">
        <v>1572</v>
      </c>
      <c r="L30" s="40"/>
      <c r="M30" s="40">
        <v>1175</v>
      </c>
      <c r="N30" s="40">
        <v>130</v>
      </c>
      <c r="O30" s="40">
        <v>82</v>
      </c>
      <c r="P30" s="40">
        <v>1387</v>
      </c>
      <c r="Q30" s="40"/>
      <c r="R30" s="40">
        <v>600</v>
      </c>
      <c r="S30" s="40">
        <v>52</v>
      </c>
      <c r="T30" s="40">
        <v>40</v>
      </c>
      <c r="U30" s="40">
        <v>692</v>
      </c>
      <c r="V30" s="40"/>
      <c r="W30" s="40">
        <v>266</v>
      </c>
      <c r="X30" s="40">
        <v>39</v>
      </c>
      <c r="Y30" s="40">
        <v>31</v>
      </c>
      <c r="Z30" s="40">
        <v>336</v>
      </c>
    </row>
    <row r="31" spans="1:26" x14ac:dyDescent="0.25">
      <c r="B31" s="218" t="s">
        <v>55</v>
      </c>
      <c r="C31" s="39">
        <v>1222</v>
      </c>
      <c r="D31" s="39">
        <v>1060</v>
      </c>
      <c r="E31" s="39">
        <v>1057</v>
      </c>
      <c r="F31" s="39">
        <v>410</v>
      </c>
      <c r="G31" s="39"/>
      <c r="H31" s="39">
        <v>1053</v>
      </c>
      <c r="I31" s="39">
        <v>190</v>
      </c>
      <c r="J31" s="39">
        <v>144</v>
      </c>
      <c r="K31" s="39">
        <v>1387</v>
      </c>
      <c r="L31" s="39"/>
      <c r="M31" s="39">
        <v>1030</v>
      </c>
      <c r="N31" s="39">
        <v>155</v>
      </c>
      <c r="O31" s="39">
        <v>86</v>
      </c>
      <c r="P31" s="39">
        <v>1271</v>
      </c>
      <c r="Q31" s="39"/>
      <c r="R31" s="39">
        <v>516</v>
      </c>
      <c r="S31" s="39">
        <v>57</v>
      </c>
      <c r="T31" s="39">
        <v>47</v>
      </c>
      <c r="U31" s="39">
        <v>620</v>
      </c>
      <c r="V31" s="39"/>
      <c r="W31" s="39">
        <v>213</v>
      </c>
      <c r="X31" s="39">
        <v>31</v>
      </c>
      <c r="Y31" s="39">
        <v>27</v>
      </c>
      <c r="Z31" s="39">
        <v>271</v>
      </c>
    </row>
    <row r="32" spans="1:26" x14ac:dyDescent="0.25">
      <c r="B32" s="218" t="s">
        <v>56</v>
      </c>
      <c r="C32" s="39">
        <v>1387</v>
      </c>
      <c r="D32" s="39">
        <v>1209</v>
      </c>
      <c r="E32" s="39">
        <v>1139</v>
      </c>
      <c r="F32" s="39">
        <v>427</v>
      </c>
      <c r="G32" s="39"/>
      <c r="H32" s="39">
        <v>1179</v>
      </c>
      <c r="I32" s="39">
        <v>175</v>
      </c>
      <c r="J32" s="39">
        <v>135</v>
      </c>
      <c r="K32" s="39">
        <v>1489</v>
      </c>
      <c r="L32" s="39"/>
      <c r="M32" s="39">
        <v>1047</v>
      </c>
      <c r="N32" s="39">
        <v>125</v>
      </c>
      <c r="O32" s="39">
        <v>116</v>
      </c>
      <c r="P32" s="39">
        <v>1288</v>
      </c>
      <c r="Q32" s="39"/>
      <c r="R32" s="39">
        <v>513</v>
      </c>
      <c r="S32" s="39">
        <v>43</v>
      </c>
      <c r="T32" s="39">
        <v>45</v>
      </c>
      <c r="U32" s="39">
        <v>601</v>
      </c>
      <c r="V32" s="39"/>
      <c r="W32" s="39">
        <v>182</v>
      </c>
      <c r="X32" s="39">
        <v>29</v>
      </c>
      <c r="Y32" s="39">
        <v>33</v>
      </c>
      <c r="Z32" s="39">
        <v>244</v>
      </c>
    </row>
    <row r="33" spans="1:26" x14ac:dyDescent="0.25">
      <c r="B33" s="218" t="s">
        <v>53</v>
      </c>
      <c r="C33" s="39">
        <v>1136</v>
      </c>
      <c r="D33" s="39">
        <v>1042</v>
      </c>
      <c r="E33" s="39">
        <v>1005</v>
      </c>
      <c r="F33" s="39">
        <v>352</v>
      </c>
      <c r="G33" s="39"/>
      <c r="H33" s="39">
        <v>1048</v>
      </c>
      <c r="I33" s="39">
        <v>185</v>
      </c>
      <c r="J33" s="39">
        <v>141</v>
      </c>
      <c r="K33" s="39">
        <v>1374</v>
      </c>
      <c r="L33" s="39"/>
      <c r="M33" s="39">
        <v>965</v>
      </c>
      <c r="N33" s="39">
        <v>129</v>
      </c>
      <c r="O33" s="39">
        <v>90</v>
      </c>
      <c r="P33" s="39">
        <v>1184</v>
      </c>
      <c r="Q33" s="39"/>
      <c r="R33" s="39">
        <v>456</v>
      </c>
      <c r="S33" s="39">
        <v>52</v>
      </c>
      <c r="T33" s="39">
        <v>40</v>
      </c>
      <c r="U33" s="39">
        <v>548</v>
      </c>
      <c r="V33" s="39"/>
      <c r="W33" s="39">
        <v>174</v>
      </c>
      <c r="X33" s="39">
        <v>41</v>
      </c>
      <c r="Y33" s="39">
        <v>30</v>
      </c>
      <c r="Z33" s="39">
        <v>245</v>
      </c>
    </row>
    <row r="34" spans="1:26" ht="21" customHeight="1" x14ac:dyDescent="0.25">
      <c r="A34" s="165">
        <v>2011</v>
      </c>
      <c r="B34" s="220" t="s">
        <v>54</v>
      </c>
      <c r="C34" s="40">
        <v>1342</v>
      </c>
      <c r="D34" s="40">
        <v>1075</v>
      </c>
      <c r="E34" s="40">
        <v>1248</v>
      </c>
      <c r="F34" s="40">
        <v>460</v>
      </c>
      <c r="G34" s="40"/>
      <c r="H34" s="40">
        <v>1197</v>
      </c>
      <c r="I34" s="40">
        <v>243</v>
      </c>
      <c r="J34" s="40">
        <v>156</v>
      </c>
      <c r="K34" s="40">
        <v>1596</v>
      </c>
      <c r="L34" s="40"/>
      <c r="M34" s="40">
        <v>962</v>
      </c>
      <c r="N34" s="40">
        <v>162</v>
      </c>
      <c r="O34" s="40">
        <v>103</v>
      </c>
      <c r="P34" s="40">
        <v>1227</v>
      </c>
      <c r="Q34" s="40"/>
      <c r="R34" s="40">
        <v>524</v>
      </c>
      <c r="S34" s="40">
        <v>74</v>
      </c>
      <c r="T34" s="40">
        <v>45</v>
      </c>
      <c r="U34" s="40">
        <v>643</v>
      </c>
      <c r="V34" s="40"/>
      <c r="W34" s="40">
        <v>178</v>
      </c>
      <c r="X34" s="40">
        <v>41</v>
      </c>
      <c r="Y34" s="40">
        <v>35</v>
      </c>
      <c r="Z34" s="40">
        <v>254</v>
      </c>
    </row>
    <row r="35" spans="1:26" x14ac:dyDescent="0.25">
      <c r="B35" s="218" t="s">
        <v>55</v>
      </c>
      <c r="C35" s="39">
        <v>1277</v>
      </c>
      <c r="D35" s="39">
        <v>1102</v>
      </c>
      <c r="E35" s="39">
        <v>1147</v>
      </c>
      <c r="F35" s="39">
        <v>468</v>
      </c>
      <c r="G35" s="39"/>
      <c r="H35" s="39">
        <v>944</v>
      </c>
      <c r="I35" s="39">
        <v>194</v>
      </c>
      <c r="J35" s="39">
        <v>145</v>
      </c>
      <c r="K35" s="39">
        <v>1283</v>
      </c>
      <c r="L35" s="39"/>
      <c r="M35" s="39">
        <v>868</v>
      </c>
      <c r="N35" s="39">
        <v>141</v>
      </c>
      <c r="O35" s="39">
        <v>90</v>
      </c>
      <c r="P35" s="39">
        <v>1099</v>
      </c>
      <c r="Q35" s="39"/>
      <c r="R35" s="39">
        <v>397</v>
      </c>
      <c r="S35" s="39">
        <v>62</v>
      </c>
      <c r="T35" s="39">
        <v>37</v>
      </c>
      <c r="U35" s="39">
        <v>496</v>
      </c>
      <c r="V35" s="39"/>
      <c r="W35" s="39">
        <v>154</v>
      </c>
      <c r="X35" s="39">
        <v>41</v>
      </c>
      <c r="Y35" s="39">
        <v>34</v>
      </c>
      <c r="Z35" s="39">
        <v>229</v>
      </c>
    </row>
    <row r="36" spans="1:26" x14ac:dyDescent="0.25">
      <c r="B36" s="218" t="s">
        <v>56</v>
      </c>
      <c r="C36" s="39">
        <v>1279</v>
      </c>
      <c r="D36" s="39">
        <v>1071</v>
      </c>
      <c r="E36" s="39">
        <v>1092</v>
      </c>
      <c r="F36" s="39">
        <v>547</v>
      </c>
      <c r="G36" s="39"/>
      <c r="H36" s="39">
        <v>1036</v>
      </c>
      <c r="I36" s="39">
        <v>197</v>
      </c>
      <c r="J36" s="39">
        <v>161</v>
      </c>
      <c r="K36" s="39">
        <v>1394</v>
      </c>
      <c r="L36" s="39"/>
      <c r="M36" s="39">
        <v>889</v>
      </c>
      <c r="N36" s="39">
        <v>141</v>
      </c>
      <c r="O36" s="39">
        <v>113</v>
      </c>
      <c r="P36" s="39">
        <v>1143</v>
      </c>
      <c r="Q36" s="39"/>
      <c r="R36" s="39">
        <v>524</v>
      </c>
      <c r="S36" s="39">
        <v>62</v>
      </c>
      <c r="T36" s="39">
        <v>43</v>
      </c>
      <c r="U36" s="39">
        <v>629</v>
      </c>
      <c r="V36" s="39"/>
      <c r="W36" s="39">
        <v>278</v>
      </c>
      <c r="X36" s="39">
        <v>46</v>
      </c>
      <c r="Y36" s="39">
        <v>25</v>
      </c>
      <c r="Z36" s="39">
        <v>349</v>
      </c>
    </row>
    <row r="37" spans="1:26" x14ac:dyDescent="0.25">
      <c r="B37" s="218" t="s">
        <v>53</v>
      </c>
      <c r="C37" s="39">
        <v>1119</v>
      </c>
      <c r="D37" s="39">
        <v>982</v>
      </c>
      <c r="E37" s="39">
        <v>1028</v>
      </c>
      <c r="F37" s="39">
        <v>367</v>
      </c>
      <c r="G37" s="39"/>
      <c r="H37" s="39">
        <v>935</v>
      </c>
      <c r="I37" s="39">
        <v>178</v>
      </c>
      <c r="J37" s="39">
        <v>126</v>
      </c>
      <c r="K37" s="39">
        <v>1239</v>
      </c>
      <c r="L37" s="39"/>
      <c r="M37" s="39">
        <v>864</v>
      </c>
      <c r="N37" s="39">
        <v>130</v>
      </c>
      <c r="O37" s="39">
        <v>100</v>
      </c>
      <c r="P37" s="39">
        <v>1094</v>
      </c>
      <c r="Q37" s="39"/>
      <c r="R37" s="39">
        <v>462</v>
      </c>
      <c r="S37" s="39">
        <v>64</v>
      </c>
      <c r="T37" s="39">
        <v>46</v>
      </c>
      <c r="U37" s="39">
        <v>572</v>
      </c>
      <c r="V37" s="39"/>
      <c r="W37" s="39">
        <v>183</v>
      </c>
      <c r="X37" s="39">
        <v>43</v>
      </c>
      <c r="Y37" s="39">
        <v>41</v>
      </c>
      <c r="Z37" s="39">
        <v>267</v>
      </c>
    </row>
    <row r="38" spans="1:26" ht="21" customHeight="1" x14ac:dyDescent="0.25">
      <c r="A38" s="165">
        <v>2012</v>
      </c>
      <c r="B38" s="220" t="s">
        <v>54</v>
      </c>
      <c r="C38" s="40">
        <v>1188</v>
      </c>
      <c r="D38" s="40">
        <v>995</v>
      </c>
      <c r="E38" s="40">
        <v>1109</v>
      </c>
      <c r="F38" s="40">
        <v>451</v>
      </c>
      <c r="G38" s="40"/>
      <c r="H38" s="40">
        <v>1240</v>
      </c>
      <c r="I38" s="40">
        <v>204</v>
      </c>
      <c r="J38" s="40">
        <v>155</v>
      </c>
      <c r="K38" s="40">
        <v>1599</v>
      </c>
      <c r="L38" s="40"/>
      <c r="M38" s="40">
        <v>1044</v>
      </c>
      <c r="N38" s="40">
        <v>151</v>
      </c>
      <c r="O38" s="40">
        <v>91</v>
      </c>
      <c r="P38" s="40">
        <v>1286</v>
      </c>
      <c r="Q38" s="40"/>
      <c r="R38" s="40">
        <v>549</v>
      </c>
      <c r="S38" s="40">
        <v>58</v>
      </c>
      <c r="T38" s="40">
        <v>35</v>
      </c>
      <c r="U38" s="40">
        <v>642</v>
      </c>
      <c r="V38" s="40"/>
      <c r="W38" s="40">
        <v>213</v>
      </c>
      <c r="X38" s="40">
        <v>41</v>
      </c>
      <c r="Y38" s="40">
        <v>31</v>
      </c>
      <c r="Z38" s="40">
        <v>285</v>
      </c>
    </row>
    <row r="39" spans="1:26" x14ac:dyDescent="0.25">
      <c r="B39" s="218" t="s">
        <v>55</v>
      </c>
      <c r="C39" s="39">
        <v>977</v>
      </c>
      <c r="D39" s="39">
        <v>808</v>
      </c>
      <c r="E39" s="39">
        <v>991</v>
      </c>
      <c r="F39" s="39">
        <v>348</v>
      </c>
      <c r="G39" s="39"/>
      <c r="H39" s="39">
        <v>1002</v>
      </c>
      <c r="I39" s="39">
        <v>161</v>
      </c>
      <c r="J39" s="39">
        <v>145</v>
      </c>
      <c r="K39" s="39">
        <v>1308</v>
      </c>
      <c r="L39" s="39"/>
      <c r="M39" s="39">
        <v>838</v>
      </c>
      <c r="N39" s="39">
        <v>134</v>
      </c>
      <c r="O39" s="39">
        <v>112</v>
      </c>
      <c r="P39" s="39">
        <v>1084</v>
      </c>
      <c r="Q39" s="39"/>
      <c r="R39" s="39">
        <v>489</v>
      </c>
      <c r="S39" s="39">
        <v>60</v>
      </c>
      <c r="T39" s="39">
        <v>42</v>
      </c>
      <c r="U39" s="39">
        <v>591</v>
      </c>
      <c r="V39" s="39"/>
      <c r="W39" s="39">
        <v>174</v>
      </c>
      <c r="X39" s="39">
        <v>33</v>
      </c>
      <c r="Y39" s="39">
        <v>26</v>
      </c>
      <c r="Z39" s="39">
        <v>233</v>
      </c>
    </row>
    <row r="40" spans="1:26" x14ac:dyDescent="0.25">
      <c r="B40" s="218" t="s">
        <v>63</v>
      </c>
      <c r="C40" s="39">
        <v>949</v>
      </c>
      <c r="D40" s="39">
        <v>708</v>
      </c>
      <c r="E40" s="39">
        <v>940</v>
      </c>
      <c r="F40" s="39">
        <v>326</v>
      </c>
      <c r="G40" s="39"/>
      <c r="H40" s="39">
        <v>1176</v>
      </c>
      <c r="I40" s="39">
        <v>172</v>
      </c>
      <c r="J40" s="39">
        <v>155</v>
      </c>
      <c r="K40" s="39">
        <v>1503</v>
      </c>
      <c r="L40" s="39"/>
      <c r="M40" s="39">
        <v>968</v>
      </c>
      <c r="N40" s="39">
        <v>114</v>
      </c>
      <c r="O40" s="39">
        <v>114</v>
      </c>
      <c r="P40" s="39">
        <v>1196</v>
      </c>
      <c r="Q40" s="39"/>
      <c r="R40" s="39">
        <v>504</v>
      </c>
      <c r="S40" s="39">
        <v>45</v>
      </c>
      <c r="T40" s="39">
        <v>49</v>
      </c>
      <c r="U40" s="39">
        <v>598</v>
      </c>
      <c r="V40" s="39"/>
      <c r="W40" s="39">
        <v>174</v>
      </c>
      <c r="X40" s="39">
        <v>41</v>
      </c>
      <c r="Y40" s="39">
        <v>43</v>
      </c>
      <c r="Z40" s="39">
        <v>258</v>
      </c>
    </row>
    <row r="41" spans="1:26" x14ac:dyDescent="0.25">
      <c r="B41" s="218" t="s">
        <v>64</v>
      </c>
      <c r="C41" s="39">
        <v>981</v>
      </c>
      <c r="D41" s="39">
        <v>736</v>
      </c>
      <c r="E41" s="39">
        <v>902</v>
      </c>
      <c r="F41" s="39">
        <v>323</v>
      </c>
      <c r="G41" s="39"/>
      <c r="H41" s="39">
        <v>1135</v>
      </c>
      <c r="I41" s="39">
        <v>149</v>
      </c>
      <c r="J41" s="39">
        <v>148</v>
      </c>
      <c r="K41" s="39">
        <v>1432</v>
      </c>
      <c r="L41" s="39"/>
      <c r="M41" s="39">
        <v>983</v>
      </c>
      <c r="N41" s="39">
        <v>95</v>
      </c>
      <c r="O41" s="39">
        <v>96</v>
      </c>
      <c r="P41" s="39">
        <v>1174</v>
      </c>
      <c r="Q41" s="39"/>
      <c r="R41" s="39">
        <v>522</v>
      </c>
      <c r="S41" s="39">
        <v>56</v>
      </c>
      <c r="T41" s="39">
        <v>32</v>
      </c>
      <c r="U41" s="39">
        <v>610</v>
      </c>
      <c r="V41" s="39"/>
      <c r="W41" s="39">
        <v>218</v>
      </c>
      <c r="X41" s="39">
        <v>27</v>
      </c>
      <c r="Y41" s="39">
        <v>36</v>
      </c>
      <c r="Z41" s="39">
        <v>281</v>
      </c>
    </row>
    <row r="42" spans="1:26" ht="21" customHeight="1" x14ac:dyDescent="0.25">
      <c r="A42" s="165">
        <v>2013</v>
      </c>
      <c r="B42" s="220" t="s">
        <v>65</v>
      </c>
      <c r="C42" s="40">
        <v>918</v>
      </c>
      <c r="D42" s="40">
        <v>764</v>
      </c>
      <c r="E42" s="40">
        <v>928</v>
      </c>
      <c r="F42" s="40">
        <v>366</v>
      </c>
      <c r="G42" s="40"/>
      <c r="H42" s="40">
        <v>1339</v>
      </c>
      <c r="I42" s="40">
        <v>180</v>
      </c>
      <c r="J42" s="40">
        <v>177</v>
      </c>
      <c r="K42" s="40">
        <v>1696</v>
      </c>
      <c r="L42" s="40"/>
      <c r="M42" s="40">
        <v>1014</v>
      </c>
      <c r="N42" s="40">
        <v>101</v>
      </c>
      <c r="O42" s="40">
        <v>132</v>
      </c>
      <c r="P42" s="40">
        <v>1247</v>
      </c>
      <c r="Q42" s="40"/>
      <c r="R42" s="40">
        <v>594</v>
      </c>
      <c r="S42" s="40">
        <v>42</v>
      </c>
      <c r="T42" s="40">
        <v>51</v>
      </c>
      <c r="U42" s="40">
        <v>687</v>
      </c>
      <c r="V42" s="40"/>
      <c r="W42" s="40">
        <v>238</v>
      </c>
      <c r="X42" s="40">
        <v>34</v>
      </c>
      <c r="Y42" s="40">
        <v>32</v>
      </c>
      <c r="Z42" s="40">
        <v>304</v>
      </c>
    </row>
    <row r="43" spans="1:26" x14ac:dyDescent="0.25">
      <c r="B43" s="218" t="s">
        <v>66</v>
      </c>
      <c r="C43" s="39">
        <v>923</v>
      </c>
      <c r="D43" s="39">
        <v>726</v>
      </c>
      <c r="E43" s="39">
        <v>920</v>
      </c>
      <c r="F43" s="39">
        <v>294</v>
      </c>
      <c r="G43" s="39"/>
      <c r="H43" s="39">
        <v>1081</v>
      </c>
      <c r="I43" s="39">
        <v>184</v>
      </c>
      <c r="J43" s="39">
        <v>183</v>
      </c>
      <c r="K43" s="39">
        <v>1448</v>
      </c>
      <c r="L43" s="39"/>
      <c r="M43" s="39">
        <v>997</v>
      </c>
      <c r="N43" s="39">
        <v>136</v>
      </c>
      <c r="O43" s="39">
        <v>127</v>
      </c>
      <c r="P43" s="39">
        <v>1260</v>
      </c>
      <c r="Q43" s="39"/>
      <c r="R43" s="39">
        <v>540</v>
      </c>
      <c r="S43" s="39">
        <v>56</v>
      </c>
      <c r="T43" s="39">
        <v>51</v>
      </c>
      <c r="U43" s="39">
        <v>647</v>
      </c>
      <c r="V43" s="39"/>
      <c r="W43" s="39">
        <v>196</v>
      </c>
      <c r="X43" s="39">
        <v>32</v>
      </c>
      <c r="Y43" s="39">
        <v>42</v>
      </c>
      <c r="Z43" s="39">
        <v>270</v>
      </c>
    </row>
    <row r="44" spans="1:26" x14ac:dyDescent="0.25">
      <c r="B44" s="218" t="s">
        <v>63</v>
      </c>
      <c r="C44" s="39">
        <v>984</v>
      </c>
      <c r="D44" s="39">
        <v>712</v>
      </c>
      <c r="E44" s="39">
        <v>906</v>
      </c>
      <c r="F44" s="39">
        <v>272</v>
      </c>
      <c r="G44" s="39"/>
      <c r="H44" s="39">
        <v>1411</v>
      </c>
      <c r="I44" s="39">
        <v>178</v>
      </c>
      <c r="J44" s="39">
        <v>169</v>
      </c>
      <c r="K44" s="39">
        <v>1758</v>
      </c>
      <c r="L44" s="39"/>
      <c r="M44" s="39">
        <v>1053</v>
      </c>
      <c r="N44" s="39">
        <v>120</v>
      </c>
      <c r="O44" s="39">
        <v>151</v>
      </c>
      <c r="P44" s="39">
        <v>1324</v>
      </c>
      <c r="Q44" s="39"/>
      <c r="R44" s="39">
        <v>650</v>
      </c>
      <c r="S44" s="39">
        <v>56</v>
      </c>
      <c r="T44" s="39">
        <v>58</v>
      </c>
      <c r="U44" s="39">
        <v>764</v>
      </c>
      <c r="V44" s="39"/>
      <c r="W44" s="39">
        <v>226</v>
      </c>
      <c r="X44" s="39">
        <v>37</v>
      </c>
      <c r="Y44" s="39">
        <v>36</v>
      </c>
      <c r="Z44" s="39">
        <v>299</v>
      </c>
    </row>
    <row r="45" spans="1:26" x14ac:dyDescent="0.25">
      <c r="B45" s="218" t="s">
        <v>64</v>
      </c>
      <c r="C45" s="39">
        <v>818</v>
      </c>
      <c r="D45" s="39">
        <v>621</v>
      </c>
      <c r="E45" s="39">
        <v>857</v>
      </c>
      <c r="F45" s="39">
        <v>257</v>
      </c>
      <c r="G45" s="39"/>
      <c r="H45" s="39">
        <v>1451</v>
      </c>
      <c r="I45" s="39">
        <v>178</v>
      </c>
      <c r="J45" s="39">
        <v>186</v>
      </c>
      <c r="K45" s="39">
        <v>1815</v>
      </c>
      <c r="L45" s="39"/>
      <c r="M45" s="39">
        <v>1291</v>
      </c>
      <c r="N45" s="39">
        <v>131</v>
      </c>
      <c r="O45" s="39">
        <v>133</v>
      </c>
      <c r="P45" s="39">
        <v>1555</v>
      </c>
      <c r="Q45" s="39"/>
      <c r="R45" s="39">
        <v>584</v>
      </c>
      <c r="S45" s="39">
        <v>41</v>
      </c>
      <c r="T45" s="39">
        <v>64</v>
      </c>
      <c r="U45" s="39">
        <v>689</v>
      </c>
      <c r="V45" s="39"/>
      <c r="W45" s="39">
        <v>214</v>
      </c>
      <c r="X45" s="39">
        <v>38</v>
      </c>
      <c r="Y45" s="39">
        <v>39</v>
      </c>
      <c r="Z45" s="39">
        <v>291</v>
      </c>
    </row>
    <row r="46" spans="1:26" ht="21" customHeight="1" x14ac:dyDescent="0.25">
      <c r="A46" s="165">
        <v>2014</v>
      </c>
      <c r="B46" s="220" t="s">
        <v>54</v>
      </c>
      <c r="C46" s="40">
        <v>900</v>
      </c>
      <c r="D46" s="40">
        <v>632</v>
      </c>
      <c r="E46" s="40">
        <v>805</v>
      </c>
      <c r="F46" s="40">
        <v>292</v>
      </c>
      <c r="G46" s="40"/>
      <c r="H46" s="40">
        <v>1539</v>
      </c>
      <c r="I46" s="40">
        <v>203</v>
      </c>
      <c r="J46" s="40">
        <v>180</v>
      </c>
      <c r="K46" s="40">
        <v>1922</v>
      </c>
      <c r="L46" s="40"/>
      <c r="M46" s="40">
        <v>1242</v>
      </c>
      <c r="N46" s="40">
        <v>102</v>
      </c>
      <c r="O46" s="40">
        <v>139</v>
      </c>
      <c r="P46" s="40">
        <v>1483</v>
      </c>
      <c r="Q46" s="40"/>
      <c r="R46" s="40">
        <v>682</v>
      </c>
      <c r="S46" s="40">
        <v>51</v>
      </c>
      <c r="T46" s="40">
        <v>75</v>
      </c>
      <c r="U46" s="40">
        <v>808</v>
      </c>
      <c r="V46" s="40"/>
      <c r="W46" s="40">
        <v>284</v>
      </c>
      <c r="X46" s="40">
        <v>33</v>
      </c>
      <c r="Y46" s="40">
        <v>83</v>
      </c>
      <c r="Z46" s="40">
        <v>400</v>
      </c>
    </row>
    <row r="47" spans="1:26" x14ac:dyDescent="0.25">
      <c r="A47" s="164"/>
      <c r="B47" s="218" t="s">
        <v>55</v>
      </c>
      <c r="C47" s="39">
        <v>758</v>
      </c>
      <c r="D47" s="39">
        <v>542</v>
      </c>
      <c r="E47" s="39">
        <v>773</v>
      </c>
      <c r="F47" s="39">
        <v>236</v>
      </c>
      <c r="G47" s="39"/>
      <c r="H47" s="39">
        <v>1120</v>
      </c>
      <c r="I47" s="39">
        <v>140</v>
      </c>
      <c r="J47" s="39">
        <v>182</v>
      </c>
      <c r="K47" s="39">
        <v>1442</v>
      </c>
      <c r="L47" s="39"/>
      <c r="M47" s="39">
        <v>1075</v>
      </c>
      <c r="N47" s="39">
        <v>139</v>
      </c>
      <c r="O47" s="39">
        <v>123</v>
      </c>
      <c r="P47" s="39">
        <v>1337</v>
      </c>
      <c r="Q47" s="39"/>
      <c r="R47" s="39">
        <v>514</v>
      </c>
      <c r="S47" s="39">
        <v>47</v>
      </c>
      <c r="T47" s="39">
        <v>52</v>
      </c>
      <c r="U47" s="39">
        <v>613</v>
      </c>
      <c r="V47" s="39"/>
      <c r="W47" s="39">
        <v>230</v>
      </c>
      <c r="X47" s="39">
        <v>29</v>
      </c>
      <c r="Y47" s="39">
        <v>36</v>
      </c>
      <c r="Z47" s="39">
        <v>295</v>
      </c>
    </row>
    <row r="48" spans="1:26" x14ac:dyDescent="0.25">
      <c r="A48" s="164"/>
      <c r="B48" s="218" t="s">
        <v>56</v>
      </c>
      <c r="C48" s="39">
        <v>682</v>
      </c>
      <c r="D48" s="39">
        <v>511</v>
      </c>
      <c r="E48" s="39">
        <v>707</v>
      </c>
      <c r="F48" s="39">
        <v>231</v>
      </c>
      <c r="G48" s="39"/>
      <c r="H48" s="39">
        <v>1100</v>
      </c>
      <c r="I48" s="39">
        <v>168</v>
      </c>
      <c r="J48" s="39">
        <v>176</v>
      </c>
      <c r="K48" s="39">
        <v>1444</v>
      </c>
      <c r="L48" s="39"/>
      <c r="M48" s="39">
        <v>982</v>
      </c>
      <c r="N48" s="39">
        <v>104</v>
      </c>
      <c r="O48" s="39">
        <v>144</v>
      </c>
      <c r="P48" s="39">
        <v>1230</v>
      </c>
      <c r="Q48" s="39"/>
      <c r="R48" s="39">
        <v>555</v>
      </c>
      <c r="S48" s="39">
        <v>51</v>
      </c>
      <c r="T48" s="39">
        <v>72</v>
      </c>
      <c r="U48" s="39">
        <v>678</v>
      </c>
      <c r="V48" s="39"/>
      <c r="W48" s="39">
        <v>242</v>
      </c>
      <c r="X48" s="39">
        <v>40</v>
      </c>
      <c r="Y48" s="39">
        <v>52</v>
      </c>
      <c r="Z48" s="39">
        <v>334</v>
      </c>
    </row>
    <row r="49" spans="1:26" x14ac:dyDescent="0.25">
      <c r="A49" s="164"/>
      <c r="B49" s="218" t="s">
        <v>53</v>
      </c>
      <c r="C49" s="39">
        <v>539</v>
      </c>
      <c r="D49" s="39">
        <v>377</v>
      </c>
      <c r="E49" s="39">
        <v>537</v>
      </c>
      <c r="F49" s="39">
        <v>196</v>
      </c>
      <c r="G49" s="39"/>
      <c r="H49" s="39">
        <v>1110</v>
      </c>
      <c r="I49" s="39">
        <v>162</v>
      </c>
      <c r="J49" s="39">
        <v>160</v>
      </c>
      <c r="K49" s="39">
        <v>1432</v>
      </c>
      <c r="L49" s="39"/>
      <c r="M49" s="39">
        <v>960</v>
      </c>
      <c r="N49" s="39">
        <v>119</v>
      </c>
      <c r="O49" s="39">
        <v>141</v>
      </c>
      <c r="P49" s="39">
        <v>1220</v>
      </c>
      <c r="Q49" s="39"/>
      <c r="R49" s="39">
        <v>564</v>
      </c>
      <c r="S49" s="39">
        <v>43</v>
      </c>
      <c r="T49" s="39">
        <v>60</v>
      </c>
      <c r="U49" s="39">
        <v>667</v>
      </c>
      <c r="V49" s="39"/>
      <c r="W49" s="39">
        <v>229</v>
      </c>
      <c r="X49" s="39">
        <v>22</v>
      </c>
      <c r="Y49" s="39">
        <v>46</v>
      </c>
      <c r="Z49" s="39">
        <v>297</v>
      </c>
    </row>
    <row r="50" spans="1:26" s="174" customFormat="1" ht="21" customHeight="1" x14ac:dyDescent="0.25">
      <c r="A50" s="165">
        <v>2015</v>
      </c>
      <c r="B50" s="220" t="s">
        <v>54</v>
      </c>
      <c r="C50" s="40">
        <v>419</v>
      </c>
      <c r="D50" s="40">
        <v>332</v>
      </c>
      <c r="E50" s="40">
        <v>451</v>
      </c>
      <c r="F50" s="40">
        <v>152</v>
      </c>
      <c r="G50" s="40"/>
      <c r="H50" s="40">
        <v>1263</v>
      </c>
      <c r="I50" s="40">
        <v>183</v>
      </c>
      <c r="J50" s="40">
        <v>173</v>
      </c>
      <c r="K50" s="40">
        <v>1619</v>
      </c>
      <c r="L50" s="40"/>
      <c r="M50" s="40">
        <v>1064</v>
      </c>
      <c r="N50" s="40">
        <v>122</v>
      </c>
      <c r="O50" s="40">
        <v>122</v>
      </c>
      <c r="P50" s="40">
        <v>1308</v>
      </c>
      <c r="Q50" s="40"/>
      <c r="R50" s="40">
        <v>546</v>
      </c>
      <c r="S50" s="40">
        <v>56</v>
      </c>
      <c r="T50" s="40">
        <v>56</v>
      </c>
      <c r="U50" s="40">
        <v>658</v>
      </c>
      <c r="V50" s="40"/>
      <c r="W50" s="40">
        <v>274</v>
      </c>
      <c r="X50" s="40">
        <v>42</v>
      </c>
      <c r="Y50" s="40">
        <v>61</v>
      </c>
      <c r="Z50" s="40">
        <v>377</v>
      </c>
    </row>
    <row r="51" spans="1:26" s="174" customFormat="1" x14ac:dyDescent="0.25">
      <c r="A51" s="77"/>
      <c r="B51" s="218" t="s">
        <v>66</v>
      </c>
      <c r="C51" s="39">
        <v>334</v>
      </c>
      <c r="D51" s="39">
        <v>249</v>
      </c>
      <c r="E51" s="39">
        <v>427</v>
      </c>
      <c r="F51" s="39">
        <v>114</v>
      </c>
      <c r="G51" s="39"/>
      <c r="H51" s="39">
        <v>918</v>
      </c>
      <c r="I51" s="39">
        <v>153</v>
      </c>
      <c r="J51" s="39">
        <v>165</v>
      </c>
      <c r="K51" s="39">
        <v>1236</v>
      </c>
      <c r="L51" s="39"/>
      <c r="M51" s="39">
        <v>855</v>
      </c>
      <c r="N51" s="39">
        <v>117</v>
      </c>
      <c r="O51" s="39">
        <v>133</v>
      </c>
      <c r="P51" s="39">
        <v>1105</v>
      </c>
      <c r="Q51" s="39"/>
      <c r="R51" s="39">
        <v>511</v>
      </c>
      <c r="S51" s="39">
        <v>39</v>
      </c>
      <c r="T51" s="39">
        <v>50</v>
      </c>
      <c r="U51" s="39">
        <v>600</v>
      </c>
      <c r="V51" s="39"/>
      <c r="W51" s="39">
        <v>207</v>
      </c>
      <c r="X51" s="39">
        <v>29</v>
      </c>
      <c r="Y51" s="39">
        <v>39</v>
      </c>
      <c r="Z51" s="39">
        <v>275</v>
      </c>
    </row>
    <row r="52" spans="1:26" s="174" customFormat="1" x14ac:dyDescent="0.25">
      <c r="A52" s="77"/>
      <c r="B52" s="221" t="s">
        <v>63</v>
      </c>
      <c r="C52" s="39">
        <v>359</v>
      </c>
      <c r="D52" s="39">
        <v>232</v>
      </c>
      <c r="E52" s="39">
        <v>472</v>
      </c>
      <c r="F52" s="39">
        <v>129</v>
      </c>
      <c r="G52" s="39"/>
      <c r="H52" s="39">
        <v>1098</v>
      </c>
      <c r="I52" s="39">
        <v>183</v>
      </c>
      <c r="J52" s="39">
        <v>196</v>
      </c>
      <c r="K52" s="39">
        <v>1477</v>
      </c>
      <c r="L52" s="39"/>
      <c r="M52" s="39">
        <v>920</v>
      </c>
      <c r="N52" s="39">
        <v>123</v>
      </c>
      <c r="O52" s="39">
        <v>145</v>
      </c>
      <c r="P52" s="39">
        <v>1188</v>
      </c>
      <c r="Q52" s="39"/>
      <c r="R52" s="39">
        <v>547</v>
      </c>
      <c r="S52" s="39">
        <v>46</v>
      </c>
      <c r="T52" s="39">
        <v>62</v>
      </c>
      <c r="U52" s="39">
        <v>655</v>
      </c>
      <c r="V52" s="39"/>
      <c r="W52" s="39">
        <v>251</v>
      </c>
      <c r="X52" s="39">
        <v>36</v>
      </c>
      <c r="Y52" s="39">
        <v>45</v>
      </c>
      <c r="Z52" s="39">
        <v>332</v>
      </c>
    </row>
    <row r="53" spans="1:26" s="174" customFormat="1" ht="15" customHeight="1" x14ac:dyDescent="0.25">
      <c r="A53" s="73"/>
      <c r="B53" s="223" t="s">
        <v>64</v>
      </c>
      <c r="C53" s="73">
        <v>302</v>
      </c>
      <c r="D53" s="73">
        <v>225</v>
      </c>
      <c r="E53" s="73">
        <v>324</v>
      </c>
      <c r="F53" s="73">
        <v>94</v>
      </c>
      <c r="G53" s="73"/>
      <c r="H53" s="73">
        <v>986</v>
      </c>
      <c r="I53" s="73">
        <v>158</v>
      </c>
      <c r="J53" s="73">
        <v>176</v>
      </c>
      <c r="K53" s="199">
        <v>1320</v>
      </c>
      <c r="L53" s="73"/>
      <c r="M53" s="73">
        <v>826</v>
      </c>
      <c r="N53" s="73">
        <v>141</v>
      </c>
      <c r="O53" s="73">
        <v>149</v>
      </c>
      <c r="P53" s="199">
        <v>1116</v>
      </c>
      <c r="Q53" s="73"/>
      <c r="R53" s="73">
        <v>535</v>
      </c>
      <c r="S53" s="73">
        <v>54</v>
      </c>
      <c r="T53" s="73">
        <v>63</v>
      </c>
      <c r="U53" s="73">
        <v>652</v>
      </c>
      <c r="V53" s="73"/>
      <c r="W53" s="73">
        <v>221</v>
      </c>
      <c r="X53" s="73">
        <v>35</v>
      </c>
      <c r="Y53" s="73">
        <v>36</v>
      </c>
      <c r="Z53" s="73">
        <v>292</v>
      </c>
    </row>
    <row r="54" spans="1:26" s="174" customFormat="1" ht="21" customHeight="1" x14ac:dyDescent="0.25">
      <c r="A54" s="237">
        <v>2016</v>
      </c>
      <c r="B54" s="221" t="s">
        <v>65</v>
      </c>
      <c r="C54" s="72">
        <v>336</v>
      </c>
      <c r="D54" s="72">
        <v>206</v>
      </c>
      <c r="E54" s="72">
        <v>355</v>
      </c>
      <c r="F54" s="72">
        <v>115</v>
      </c>
      <c r="G54" s="72"/>
      <c r="H54" s="72">
        <v>1048</v>
      </c>
      <c r="I54" s="72">
        <v>194</v>
      </c>
      <c r="J54" s="72">
        <v>178</v>
      </c>
      <c r="K54" s="194">
        <v>1420</v>
      </c>
      <c r="L54" s="72"/>
      <c r="M54" s="72">
        <v>867</v>
      </c>
      <c r="N54" s="72">
        <v>144</v>
      </c>
      <c r="O54" s="72">
        <v>123</v>
      </c>
      <c r="P54" s="194">
        <v>1134</v>
      </c>
      <c r="Q54" s="72"/>
      <c r="R54" s="72">
        <v>530</v>
      </c>
      <c r="S54" s="72">
        <v>62</v>
      </c>
      <c r="T54" s="72">
        <v>66</v>
      </c>
      <c r="U54" s="72">
        <v>658</v>
      </c>
      <c r="V54" s="72"/>
      <c r="W54" s="72">
        <v>234</v>
      </c>
      <c r="X54" s="72">
        <v>43</v>
      </c>
      <c r="Y54" s="72">
        <v>55</v>
      </c>
      <c r="Z54" s="72">
        <v>332</v>
      </c>
    </row>
    <row r="55" spans="1:26" s="174" customFormat="1" x14ac:dyDescent="0.25">
      <c r="A55" s="119"/>
      <c r="B55" s="289" t="s">
        <v>55</v>
      </c>
      <c r="C55" s="72">
        <v>342</v>
      </c>
      <c r="D55" s="72">
        <v>270</v>
      </c>
      <c r="E55" s="72">
        <v>346</v>
      </c>
      <c r="F55" s="72">
        <v>99</v>
      </c>
      <c r="G55" s="72"/>
      <c r="H55" s="72">
        <v>871</v>
      </c>
      <c r="I55" s="72">
        <v>155</v>
      </c>
      <c r="J55" s="72">
        <v>184</v>
      </c>
      <c r="K55" s="194">
        <v>1210</v>
      </c>
      <c r="L55" s="72"/>
      <c r="M55" s="72">
        <v>767</v>
      </c>
      <c r="N55" s="72">
        <v>127</v>
      </c>
      <c r="O55" s="72">
        <v>157</v>
      </c>
      <c r="P55" s="194">
        <v>1051</v>
      </c>
      <c r="Q55" s="72"/>
      <c r="R55" s="72">
        <v>469</v>
      </c>
      <c r="S55" s="72">
        <v>50</v>
      </c>
      <c r="T55" s="72">
        <v>87</v>
      </c>
      <c r="U55" s="72">
        <v>606</v>
      </c>
      <c r="V55" s="72"/>
      <c r="W55" s="72">
        <v>209</v>
      </c>
      <c r="X55" s="72">
        <v>39</v>
      </c>
      <c r="Y55" s="72">
        <v>70</v>
      </c>
      <c r="Z55" s="72">
        <v>318</v>
      </c>
    </row>
    <row r="56" spans="1:26" s="174" customFormat="1" x14ac:dyDescent="0.25">
      <c r="A56" s="119"/>
      <c r="B56" s="289" t="s">
        <v>56</v>
      </c>
      <c r="C56" s="72">
        <v>354</v>
      </c>
      <c r="D56" s="72">
        <v>215</v>
      </c>
      <c r="E56" s="72">
        <v>353</v>
      </c>
      <c r="F56" s="291">
        <v>103</v>
      </c>
      <c r="G56" s="72"/>
      <c r="H56" s="72">
        <v>999</v>
      </c>
      <c r="I56" s="72">
        <v>150</v>
      </c>
      <c r="J56" s="72">
        <v>186</v>
      </c>
      <c r="K56" s="194">
        <v>1335</v>
      </c>
      <c r="L56" s="72"/>
      <c r="M56" s="72">
        <v>774</v>
      </c>
      <c r="N56" s="72">
        <v>109</v>
      </c>
      <c r="O56" s="72">
        <v>145</v>
      </c>
      <c r="P56" s="194">
        <v>1028</v>
      </c>
      <c r="Q56" s="72"/>
      <c r="R56" s="72">
        <v>487</v>
      </c>
      <c r="S56" s="72">
        <v>53</v>
      </c>
      <c r="T56" s="72">
        <v>60</v>
      </c>
      <c r="U56" s="72">
        <v>600</v>
      </c>
      <c r="V56" s="72"/>
      <c r="W56" s="291">
        <v>214</v>
      </c>
      <c r="X56" s="291">
        <v>39</v>
      </c>
      <c r="Y56" s="291">
        <v>48</v>
      </c>
      <c r="Z56" s="291">
        <v>301</v>
      </c>
    </row>
    <row r="57" spans="1:26" s="174" customFormat="1" x14ac:dyDescent="0.25">
      <c r="A57" s="119"/>
      <c r="B57" s="289" t="s">
        <v>53</v>
      </c>
      <c r="C57" s="72">
        <v>356</v>
      </c>
      <c r="D57" s="72">
        <v>260</v>
      </c>
      <c r="E57" s="72">
        <v>275</v>
      </c>
      <c r="F57" s="291">
        <v>93</v>
      </c>
      <c r="G57" s="72"/>
      <c r="H57" s="72">
        <v>879</v>
      </c>
      <c r="I57" s="72">
        <v>151</v>
      </c>
      <c r="J57" s="72">
        <v>183</v>
      </c>
      <c r="K57" s="194">
        <v>1213</v>
      </c>
      <c r="L57" s="72"/>
      <c r="M57" s="72">
        <v>820</v>
      </c>
      <c r="N57" s="72">
        <v>108</v>
      </c>
      <c r="O57" s="72">
        <v>136</v>
      </c>
      <c r="P57" s="194">
        <v>1064</v>
      </c>
      <c r="Q57" s="72"/>
      <c r="R57" s="72">
        <v>387</v>
      </c>
      <c r="S57" s="72">
        <v>55</v>
      </c>
      <c r="T57" s="72">
        <v>66</v>
      </c>
      <c r="U57" s="72">
        <v>508</v>
      </c>
      <c r="V57" s="72"/>
      <c r="W57" s="291">
        <v>205</v>
      </c>
      <c r="X57" s="291">
        <v>38</v>
      </c>
      <c r="Y57" s="291">
        <v>47</v>
      </c>
      <c r="Z57" s="291">
        <v>290</v>
      </c>
    </row>
    <row r="58" spans="1:26" s="174" customFormat="1" ht="21" customHeight="1" x14ac:dyDescent="0.25">
      <c r="A58" s="237">
        <v>2017</v>
      </c>
      <c r="B58" s="305" t="s">
        <v>54</v>
      </c>
      <c r="C58" s="118">
        <v>389</v>
      </c>
      <c r="D58" s="118">
        <v>283</v>
      </c>
      <c r="E58" s="118">
        <v>359</v>
      </c>
      <c r="F58" s="306">
        <v>106</v>
      </c>
      <c r="G58" s="118"/>
      <c r="H58" s="118">
        <v>1059</v>
      </c>
      <c r="I58" s="118">
        <v>169</v>
      </c>
      <c r="J58" s="118">
        <v>178</v>
      </c>
      <c r="K58" s="248">
        <v>1406</v>
      </c>
      <c r="L58" s="118"/>
      <c r="M58" s="118">
        <v>868</v>
      </c>
      <c r="N58" s="118">
        <v>123</v>
      </c>
      <c r="O58" s="118">
        <v>148</v>
      </c>
      <c r="P58" s="248">
        <v>1139</v>
      </c>
      <c r="Q58" s="118"/>
      <c r="R58" s="118">
        <v>552</v>
      </c>
      <c r="S58" s="118">
        <v>38</v>
      </c>
      <c r="T58" s="118">
        <v>89</v>
      </c>
      <c r="U58" s="118">
        <v>679</v>
      </c>
      <c r="V58" s="118"/>
      <c r="W58" s="306">
        <v>199</v>
      </c>
      <c r="X58" s="306">
        <v>36</v>
      </c>
      <c r="Y58" s="306">
        <v>59</v>
      </c>
      <c r="Z58" s="306">
        <v>294</v>
      </c>
    </row>
    <row r="59" spans="1:26" s="174" customFormat="1" x14ac:dyDescent="0.25">
      <c r="A59" s="119"/>
      <c r="B59" s="289" t="s">
        <v>55</v>
      </c>
      <c r="C59" s="72">
        <v>386</v>
      </c>
      <c r="D59" s="72">
        <v>259</v>
      </c>
      <c r="E59" s="72">
        <v>351</v>
      </c>
      <c r="F59" s="291">
        <v>106</v>
      </c>
      <c r="G59" s="72"/>
      <c r="H59" s="72">
        <v>952</v>
      </c>
      <c r="I59" s="72">
        <v>172</v>
      </c>
      <c r="J59" s="72">
        <v>211</v>
      </c>
      <c r="K59" s="194">
        <v>1335</v>
      </c>
      <c r="L59" s="72"/>
      <c r="M59" s="72">
        <v>736</v>
      </c>
      <c r="N59" s="72">
        <v>131</v>
      </c>
      <c r="O59" s="72">
        <v>149</v>
      </c>
      <c r="P59" s="194">
        <v>1016</v>
      </c>
      <c r="Q59" s="72"/>
      <c r="R59" s="72">
        <v>489</v>
      </c>
      <c r="S59" s="72">
        <v>53</v>
      </c>
      <c r="T59" s="72">
        <v>66</v>
      </c>
      <c r="U59" s="72">
        <v>608</v>
      </c>
      <c r="V59" s="72"/>
      <c r="W59" s="291">
        <v>192</v>
      </c>
      <c r="X59" s="291">
        <v>36</v>
      </c>
      <c r="Y59" s="291">
        <v>50</v>
      </c>
      <c r="Z59" s="291">
        <v>278</v>
      </c>
    </row>
    <row r="60" spans="1:26" s="174" customFormat="1" ht="13.5" customHeight="1" x14ac:dyDescent="0.25">
      <c r="A60" s="119"/>
      <c r="B60" s="289" t="s">
        <v>56</v>
      </c>
      <c r="C60" s="72">
        <v>324</v>
      </c>
      <c r="D60" s="72">
        <v>274</v>
      </c>
      <c r="E60" s="72">
        <v>319</v>
      </c>
      <c r="F60" s="291">
        <v>108</v>
      </c>
      <c r="G60" s="72"/>
      <c r="H60" s="72">
        <v>1003</v>
      </c>
      <c r="I60" s="72">
        <v>172</v>
      </c>
      <c r="J60" s="72">
        <v>216</v>
      </c>
      <c r="K60" s="194">
        <v>1391</v>
      </c>
      <c r="L60" s="72"/>
      <c r="M60" s="72">
        <v>856</v>
      </c>
      <c r="N60" s="72">
        <v>128</v>
      </c>
      <c r="O60" s="72">
        <v>176</v>
      </c>
      <c r="P60" s="194">
        <v>1160</v>
      </c>
      <c r="Q60" s="72"/>
      <c r="R60" s="72">
        <v>483</v>
      </c>
      <c r="S60" s="72">
        <v>57</v>
      </c>
      <c r="T60" s="72">
        <v>81</v>
      </c>
      <c r="U60" s="72">
        <v>621</v>
      </c>
      <c r="V60" s="72"/>
      <c r="W60" s="291">
        <v>204</v>
      </c>
      <c r="X60" s="291">
        <v>37</v>
      </c>
      <c r="Y60" s="291">
        <v>59</v>
      </c>
      <c r="Z60" s="291">
        <v>300</v>
      </c>
    </row>
    <row r="61" spans="1:26" s="174" customFormat="1" ht="13.5" customHeight="1" x14ac:dyDescent="0.25">
      <c r="A61" s="119"/>
      <c r="B61" s="289" t="s">
        <v>53</v>
      </c>
      <c r="C61" s="72">
        <v>317</v>
      </c>
      <c r="D61" s="72">
        <v>210</v>
      </c>
      <c r="E61" s="72">
        <v>277</v>
      </c>
      <c r="F61" s="291">
        <v>100</v>
      </c>
      <c r="G61" s="72"/>
      <c r="H61" s="72">
        <v>856</v>
      </c>
      <c r="I61" s="72">
        <v>198</v>
      </c>
      <c r="J61" s="72">
        <v>171</v>
      </c>
      <c r="K61" s="194">
        <v>1225</v>
      </c>
      <c r="L61" s="72"/>
      <c r="M61" s="72">
        <v>812</v>
      </c>
      <c r="N61" s="72">
        <v>141</v>
      </c>
      <c r="O61" s="72">
        <v>168</v>
      </c>
      <c r="P61" s="194">
        <v>1121</v>
      </c>
      <c r="Q61" s="72"/>
      <c r="R61" s="72">
        <v>462</v>
      </c>
      <c r="S61" s="72">
        <v>60</v>
      </c>
      <c r="T61" s="72">
        <v>79</v>
      </c>
      <c r="U61" s="72">
        <v>601</v>
      </c>
      <c r="V61" s="72"/>
      <c r="W61" s="291">
        <v>180</v>
      </c>
      <c r="X61" s="291">
        <v>53</v>
      </c>
      <c r="Y61" s="291">
        <v>75</v>
      </c>
      <c r="Z61" s="291">
        <v>308</v>
      </c>
    </row>
    <row r="62" spans="1:26" s="174" customFormat="1" ht="21" customHeight="1" x14ac:dyDescent="0.25">
      <c r="A62" s="237">
        <v>2018</v>
      </c>
      <c r="B62" s="305" t="s">
        <v>54</v>
      </c>
      <c r="C62" s="118">
        <v>331</v>
      </c>
      <c r="D62" s="118">
        <v>226</v>
      </c>
      <c r="E62" s="118">
        <v>343</v>
      </c>
      <c r="F62" s="306">
        <v>123</v>
      </c>
      <c r="G62" s="118"/>
      <c r="H62" s="118">
        <v>906</v>
      </c>
      <c r="I62" s="118">
        <v>195</v>
      </c>
      <c r="J62" s="118">
        <v>203</v>
      </c>
      <c r="K62" s="248">
        <v>1304</v>
      </c>
      <c r="L62" s="118"/>
      <c r="M62" s="118">
        <v>760</v>
      </c>
      <c r="N62" s="118">
        <v>134</v>
      </c>
      <c r="O62" s="118">
        <v>134</v>
      </c>
      <c r="P62" s="248">
        <v>1028</v>
      </c>
      <c r="Q62" s="118"/>
      <c r="R62" s="118">
        <v>496</v>
      </c>
      <c r="S62" s="118">
        <v>67</v>
      </c>
      <c r="T62" s="118">
        <v>70</v>
      </c>
      <c r="U62" s="118">
        <v>633</v>
      </c>
      <c r="V62" s="118"/>
      <c r="W62" s="306">
        <v>195</v>
      </c>
      <c r="X62" s="306">
        <v>51</v>
      </c>
      <c r="Y62" s="306">
        <v>60</v>
      </c>
      <c r="Z62" s="306">
        <v>306</v>
      </c>
    </row>
    <row r="63" spans="1:26" s="174" customFormat="1" ht="13.8" customHeight="1" x14ac:dyDescent="0.25">
      <c r="A63" s="119"/>
      <c r="B63" s="289" t="s">
        <v>55</v>
      </c>
      <c r="C63" s="72">
        <v>305</v>
      </c>
      <c r="D63" s="72">
        <v>210</v>
      </c>
      <c r="E63" s="72">
        <v>265</v>
      </c>
      <c r="F63" s="291">
        <v>92</v>
      </c>
      <c r="G63" s="72"/>
      <c r="H63" s="72">
        <v>762</v>
      </c>
      <c r="I63" s="72">
        <v>219</v>
      </c>
      <c r="J63" s="72">
        <v>165</v>
      </c>
      <c r="K63" s="194">
        <v>1146</v>
      </c>
      <c r="L63" s="72"/>
      <c r="M63" s="72">
        <v>659</v>
      </c>
      <c r="N63" s="72">
        <v>146</v>
      </c>
      <c r="O63" s="72">
        <v>145</v>
      </c>
      <c r="P63" s="194">
        <v>950</v>
      </c>
      <c r="Q63" s="72"/>
      <c r="R63" s="72">
        <v>432</v>
      </c>
      <c r="S63" s="72">
        <v>58</v>
      </c>
      <c r="T63" s="72">
        <v>75</v>
      </c>
      <c r="U63" s="72">
        <v>565</v>
      </c>
      <c r="V63" s="72"/>
      <c r="W63" s="291">
        <v>175</v>
      </c>
      <c r="X63" s="291">
        <v>44</v>
      </c>
      <c r="Y63" s="291">
        <v>51</v>
      </c>
      <c r="Z63" s="291">
        <v>270</v>
      </c>
    </row>
    <row r="64" spans="1:26" s="174" customFormat="1" ht="13.8" customHeight="1" x14ac:dyDescent="0.25">
      <c r="A64" s="119"/>
      <c r="B64" s="289" t="s">
        <v>56</v>
      </c>
      <c r="C64" s="72">
        <v>324</v>
      </c>
      <c r="D64" s="72">
        <v>227</v>
      </c>
      <c r="E64" s="72">
        <v>269</v>
      </c>
      <c r="F64" s="291">
        <v>77</v>
      </c>
      <c r="G64" s="72"/>
      <c r="H64" s="72">
        <v>991</v>
      </c>
      <c r="I64" s="72">
        <v>209</v>
      </c>
      <c r="J64" s="72">
        <v>217</v>
      </c>
      <c r="K64" s="194">
        <v>1417</v>
      </c>
      <c r="L64" s="72"/>
      <c r="M64" s="72">
        <v>835</v>
      </c>
      <c r="N64" s="72">
        <v>169</v>
      </c>
      <c r="O64" s="72">
        <v>162</v>
      </c>
      <c r="P64" s="194">
        <v>1166</v>
      </c>
      <c r="Q64" s="72"/>
      <c r="R64" s="72">
        <v>533</v>
      </c>
      <c r="S64" s="72">
        <v>81</v>
      </c>
      <c r="T64" s="72">
        <v>56</v>
      </c>
      <c r="U64" s="72">
        <v>670</v>
      </c>
      <c r="V64" s="72"/>
      <c r="W64" s="291">
        <v>191</v>
      </c>
      <c r="X64" s="291">
        <v>48</v>
      </c>
      <c r="Y64" s="291">
        <v>56</v>
      </c>
      <c r="Z64" s="291">
        <v>295</v>
      </c>
    </row>
    <row r="65" spans="1:26" s="174" customFormat="1" ht="13.8" customHeight="1" x14ac:dyDescent="0.25">
      <c r="A65" s="417"/>
      <c r="B65" s="418" t="s">
        <v>53</v>
      </c>
      <c r="C65" s="73">
        <v>394</v>
      </c>
      <c r="D65" s="73">
        <v>263</v>
      </c>
      <c r="E65" s="73">
        <v>328</v>
      </c>
      <c r="F65" s="434">
        <v>85</v>
      </c>
      <c r="G65" s="73"/>
      <c r="H65" s="73">
        <v>856</v>
      </c>
      <c r="I65" s="73">
        <v>173</v>
      </c>
      <c r="J65" s="73">
        <v>198</v>
      </c>
      <c r="K65" s="199">
        <v>1227</v>
      </c>
      <c r="L65" s="73"/>
      <c r="M65" s="73">
        <v>796</v>
      </c>
      <c r="N65" s="73">
        <v>141</v>
      </c>
      <c r="O65" s="73">
        <v>175</v>
      </c>
      <c r="P65" s="199">
        <v>1112</v>
      </c>
      <c r="Q65" s="73"/>
      <c r="R65" s="73">
        <v>492</v>
      </c>
      <c r="S65" s="73">
        <v>59</v>
      </c>
      <c r="T65" s="73">
        <v>90</v>
      </c>
      <c r="U65" s="73">
        <v>641</v>
      </c>
      <c r="V65" s="73"/>
      <c r="W65" s="434">
        <v>205</v>
      </c>
      <c r="X65" s="434">
        <v>55</v>
      </c>
      <c r="Y65" s="434">
        <v>57</v>
      </c>
      <c r="Z65" s="434">
        <v>317</v>
      </c>
    </row>
    <row r="66" spans="1:26" s="174" customFormat="1" ht="21" customHeight="1" x14ac:dyDescent="0.25">
      <c r="A66" s="119">
        <v>2019</v>
      </c>
      <c r="B66" s="289" t="s">
        <v>200</v>
      </c>
      <c r="C66" s="72">
        <v>409</v>
      </c>
      <c r="D66" s="72">
        <v>324</v>
      </c>
      <c r="E66" s="72">
        <v>324</v>
      </c>
      <c r="F66" s="291">
        <v>105</v>
      </c>
      <c r="G66" s="72"/>
      <c r="H66" s="72">
        <v>928</v>
      </c>
      <c r="I66" s="72">
        <v>236</v>
      </c>
      <c r="J66" s="72">
        <v>175</v>
      </c>
      <c r="K66" s="194">
        <f>SUM(H66:J66)</f>
        <v>1339</v>
      </c>
      <c r="L66" s="72"/>
      <c r="M66" s="72">
        <v>824</v>
      </c>
      <c r="N66" s="72">
        <v>158</v>
      </c>
      <c r="O66" s="72">
        <v>165</v>
      </c>
      <c r="P66" s="194">
        <f>SUM(M66:O66)</f>
        <v>1147</v>
      </c>
      <c r="Q66" s="72"/>
      <c r="R66" s="72">
        <v>497</v>
      </c>
      <c r="S66" s="72">
        <v>73</v>
      </c>
      <c r="T66" s="72">
        <v>90</v>
      </c>
      <c r="U66" s="72">
        <f>SUM(R66:T66)</f>
        <v>660</v>
      </c>
      <c r="V66" s="72"/>
      <c r="W66" s="291">
        <v>185</v>
      </c>
      <c r="X66" s="291">
        <v>53</v>
      </c>
      <c r="Y66" s="291">
        <v>76</v>
      </c>
      <c r="Z66" s="291">
        <f>SUM(W66:Y66)</f>
        <v>314</v>
      </c>
    </row>
    <row r="67" spans="1:26" s="174" customFormat="1" ht="13.2" customHeight="1" thickBot="1" x14ac:dyDescent="0.35">
      <c r="A67" s="374"/>
      <c r="B67" s="419" t="s">
        <v>210</v>
      </c>
      <c r="C67" s="244">
        <v>383</v>
      </c>
      <c r="D67" s="453">
        <v>289</v>
      </c>
      <c r="E67" s="244">
        <v>361</v>
      </c>
      <c r="F67" s="456">
        <v>104</v>
      </c>
      <c r="G67" s="453"/>
      <c r="H67" s="244">
        <v>722</v>
      </c>
      <c r="I67" s="244">
        <v>215</v>
      </c>
      <c r="J67" s="244">
        <v>183</v>
      </c>
      <c r="K67" s="454">
        <f>SUM(H67:J67)</f>
        <v>1120</v>
      </c>
      <c r="L67" s="453"/>
      <c r="M67" s="453">
        <v>725</v>
      </c>
      <c r="N67" s="453">
        <v>170</v>
      </c>
      <c r="O67" s="453">
        <v>134</v>
      </c>
      <c r="P67" s="454">
        <f>SUM(M67:O67)</f>
        <v>1029</v>
      </c>
      <c r="Q67" s="453"/>
      <c r="R67" s="244">
        <v>378</v>
      </c>
      <c r="S67" s="244">
        <v>93</v>
      </c>
      <c r="T67" s="244">
        <v>71</v>
      </c>
      <c r="U67" s="453">
        <f>SUM(R67:T67)</f>
        <v>542</v>
      </c>
      <c r="V67" s="453"/>
      <c r="W67" s="456">
        <v>185</v>
      </c>
      <c r="X67" s="456">
        <v>70</v>
      </c>
      <c r="Y67" s="456">
        <v>62</v>
      </c>
      <c r="Z67" s="455">
        <f>SUM(W67:Y67)</f>
        <v>317</v>
      </c>
    </row>
    <row r="68" spans="1:26" ht="20.399999999999999" customHeight="1" thickTop="1" x14ac:dyDescent="0.25">
      <c r="A68" s="166" t="s">
        <v>12</v>
      </c>
      <c r="B68" s="167"/>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row>
    <row r="69" spans="1:26" x14ac:dyDescent="0.25">
      <c r="A69" s="170" t="s">
        <v>38</v>
      </c>
      <c r="B69" s="167"/>
      <c r="C69" s="168"/>
      <c r="D69" s="168"/>
      <c r="E69" s="168"/>
      <c r="F69" s="168"/>
      <c r="G69" s="168"/>
      <c r="H69" s="168"/>
      <c r="I69" s="168"/>
      <c r="J69" s="168"/>
      <c r="K69" s="169"/>
      <c r="L69" s="169"/>
      <c r="M69" s="168"/>
      <c r="N69" s="168"/>
      <c r="O69" s="168"/>
      <c r="P69" s="169"/>
      <c r="Q69" s="169"/>
      <c r="R69" s="169"/>
      <c r="S69" s="169"/>
      <c r="T69" s="169"/>
      <c r="U69" s="169"/>
      <c r="V69" s="169"/>
      <c r="W69" s="169"/>
      <c r="X69" s="169"/>
      <c r="Y69" s="168"/>
      <c r="Z69" s="168"/>
    </row>
    <row r="70" spans="1:26" ht="10.5" customHeight="1" x14ac:dyDescent="0.25">
      <c r="A70" s="170"/>
      <c r="B70" s="167"/>
      <c r="C70" s="168"/>
      <c r="D70" s="168"/>
      <c r="E70" s="168"/>
      <c r="F70" s="168"/>
      <c r="G70" s="168"/>
      <c r="H70" s="168"/>
      <c r="I70" s="168"/>
      <c r="J70" s="168"/>
      <c r="K70" s="169"/>
      <c r="L70" s="169"/>
      <c r="M70" s="168"/>
      <c r="N70" s="168"/>
      <c r="O70" s="168"/>
      <c r="P70" s="169"/>
      <c r="Q70" s="169"/>
      <c r="R70" s="169"/>
      <c r="S70" s="169"/>
      <c r="T70" s="169"/>
      <c r="U70" s="169"/>
      <c r="V70" s="169"/>
      <c r="W70" s="169"/>
      <c r="X70" s="169"/>
      <c r="Y70" s="168"/>
      <c r="Z70" s="168"/>
    </row>
    <row r="71" spans="1:26" x14ac:dyDescent="0.25">
      <c r="A71" s="166" t="s">
        <v>4</v>
      </c>
      <c r="B71" s="167"/>
      <c r="C71" s="168"/>
      <c r="D71" s="168"/>
      <c r="E71" s="168"/>
      <c r="F71" s="168"/>
      <c r="G71" s="168"/>
      <c r="H71" s="168"/>
      <c r="I71" s="168"/>
      <c r="J71" s="168"/>
      <c r="K71" s="169"/>
      <c r="L71" s="169"/>
      <c r="M71" s="168"/>
      <c r="N71" s="168"/>
      <c r="O71" s="168"/>
      <c r="P71" s="169"/>
      <c r="Q71" s="169"/>
      <c r="R71" s="169"/>
      <c r="S71" s="169"/>
      <c r="T71" s="169"/>
      <c r="U71" s="169"/>
      <c r="V71" s="169"/>
      <c r="W71" s="169"/>
      <c r="X71" s="169"/>
      <c r="Y71" s="168"/>
      <c r="Z71" s="168"/>
    </row>
    <row r="72" spans="1:26" x14ac:dyDescent="0.25">
      <c r="A72" s="87" t="s">
        <v>129</v>
      </c>
      <c r="B72" s="171"/>
      <c r="C72" s="172"/>
      <c r="D72" s="172"/>
      <c r="E72" s="172"/>
      <c r="F72" s="172"/>
      <c r="G72" s="172"/>
      <c r="H72" s="172"/>
      <c r="I72" s="172"/>
      <c r="J72" s="172"/>
      <c r="K72" s="169"/>
      <c r="L72" s="169"/>
      <c r="M72" s="172"/>
      <c r="N72" s="172"/>
      <c r="O72" s="172"/>
      <c r="P72" s="169"/>
      <c r="Q72" s="169"/>
      <c r="R72" s="169"/>
      <c r="S72" s="169"/>
      <c r="T72" s="169"/>
      <c r="U72" s="169"/>
      <c r="V72" s="169"/>
      <c r="W72" s="169"/>
      <c r="X72" s="169"/>
      <c r="Y72" s="172"/>
      <c r="Z72" s="172"/>
    </row>
    <row r="73" spans="1:26" x14ac:dyDescent="0.25">
      <c r="A73" s="87" t="s">
        <v>130</v>
      </c>
      <c r="B73" s="167"/>
      <c r="C73" s="168"/>
      <c r="D73" s="168"/>
      <c r="E73" s="168"/>
      <c r="F73" s="168"/>
      <c r="G73" s="168"/>
      <c r="H73" s="168"/>
      <c r="I73" s="168"/>
      <c r="J73" s="168"/>
      <c r="K73" s="169"/>
      <c r="L73" s="169"/>
      <c r="M73" s="168"/>
      <c r="N73" s="168"/>
      <c r="O73" s="168"/>
      <c r="P73" s="169"/>
      <c r="Q73" s="169"/>
      <c r="R73" s="169"/>
      <c r="S73" s="169"/>
      <c r="T73" s="169"/>
      <c r="U73" s="169"/>
      <c r="V73" s="169"/>
      <c r="W73" s="169"/>
      <c r="X73" s="169"/>
      <c r="Y73" s="168"/>
      <c r="Z73" s="168"/>
    </row>
    <row r="74" spans="1:26" x14ac:dyDescent="0.25">
      <c r="A74" s="123" t="s">
        <v>111</v>
      </c>
      <c r="B74" s="167"/>
      <c r="C74" s="168"/>
      <c r="D74" s="168"/>
      <c r="E74" s="168"/>
      <c r="F74" s="168"/>
      <c r="G74" s="168"/>
      <c r="H74" s="168"/>
      <c r="I74" s="168"/>
      <c r="J74" s="168"/>
      <c r="K74" s="169"/>
      <c r="L74" s="169"/>
      <c r="M74" s="168"/>
      <c r="N74" s="168"/>
      <c r="O74" s="168"/>
      <c r="P74" s="169"/>
      <c r="Q74" s="169"/>
      <c r="R74" s="169"/>
      <c r="S74" s="169"/>
      <c r="T74" s="169"/>
      <c r="U74" s="169"/>
      <c r="V74" s="169"/>
      <c r="W74" s="169"/>
      <c r="X74" s="169"/>
      <c r="Y74" s="168"/>
      <c r="Z74" s="168"/>
    </row>
    <row r="75" spans="1:26" x14ac:dyDescent="0.25">
      <c r="A75" s="87" t="s">
        <v>51</v>
      </c>
      <c r="B75" s="167"/>
      <c r="C75" s="168"/>
      <c r="D75" s="168"/>
      <c r="E75" s="168"/>
      <c r="F75" s="168"/>
      <c r="G75" s="168"/>
      <c r="H75" s="168"/>
      <c r="I75" s="168"/>
      <c r="J75" s="168"/>
      <c r="K75" s="169"/>
      <c r="L75" s="169"/>
      <c r="M75" s="168"/>
      <c r="N75" s="168"/>
      <c r="O75" s="168"/>
      <c r="P75" s="169"/>
      <c r="Q75" s="169"/>
      <c r="R75" s="169"/>
      <c r="S75" s="169"/>
      <c r="T75" s="169"/>
      <c r="U75" s="169"/>
      <c r="V75" s="169"/>
      <c r="W75" s="169"/>
      <c r="X75" s="169"/>
      <c r="Y75" s="168"/>
      <c r="Z75" s="168"/>
    </row>
    <row r="76" spans="1:26" x14ac:dyDescent="0.25">
      <c r="A76" s="88" t="s">
        <v>52</v>
      </c>
      <c r="B76" s="171"/>
      <c r="C76" s="172"/>
      <c r="D76" s="172"/>
      <c r="E76" s="172"/>
      <c r="F76" s="172"/>
      <c r="G76" s="172"/>
      <c r="H76" s="172"/>
      <c r="I76" s="172"/>
      <c r="J76" s="172"/>
      <c r="K76" s="169"/>
      <c r="L76" s="169"/>
      <c r="M76" s="172"/>
      <c r="N76" s="172"/>
      <c r="O76" s="172"/>
      <c r="P76" s="169"/>
      <c r="Q76" s="169"/>
      <c r="R76" s="169"/>
      <c r="S76" s="169"/>
      <c r="T76" s="169"/>
      <c r="U76" s="169"/>
      <c r="V76" s="169"/>
      <c r="W76" s="169"/>
      <c r="X76" s="169"/>
      <c r="Y76" s="172"/>
      <c r="Z76" s="172"/>
    </row>
    <row r="77" spans="1:26" x14ac:dyDescent="0.25">
      <c r="A77" s="89" t="s">
        <v>73</v>
      </c>
      <c r="B77" s="167"/>
      <c r="C77" s="168"/>
      <c r="D77" s="168"/>
      <c r="E77" s="168"/>
      <c r="F77" s="168"/>
      <c r="G77" s="168"/>
      <c r="H77" s="168"/>
      <c r="I77" s="168"/>
      <c r="J77" s="168"/>
      <c r="K77" s="169"/>
      <c r="L77" s="169"/>
      <c r="M77" s="168"/>
      <c r="N77" s="168"/>
      <c r="O77" s="168"/>
      <c r="P77" s="169"/>
      <c r="Q77" s="169"/>
      <c r="R77" s="169"/>
      <c r="S77" s="169"/>
      <c r="T77" s="169"/>
      <c r="U77" s="169"/>
      <c r="V77" s="169"/>
      <c r="W77" s="169"/>
      <c r="X77" s="169"/>
      <c r="Y77" s="168"/>
      <c r="Z77" s="168"/>
    </row>
    <row r="78" spans="1:26" x14ac:dyDescent="0.25">
      <c r="A78" s="175"/>
      <c r="B78" s="175"/>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row>
    <row r="79" spans="1:26" x14ac:dyDescent="0.25">
      <c r="A79" s="175"/>
      <c r="B79" s="175"/>
      <c r="C79" s="176"/>
      <c r="D79" s="176"/>
      <c r="E79" s="176"/>
      <c r="F79" s="176"/>
      <c r="G79" s="176"/>
      <c r="H79" s="176"/>
      <c r="I79" s="176"/>
      <c r="J79" s="176"/>
      <c r="M79" s="176"/>
      <c r="N79" s="176"/>
      <c r="O79" s="176"/>
      <c r="Y79" s="176"/>
      <c r="Z79" s="176"/>
    </row>
    <row r="80" spans="1:26" x14ac:dyDescent="0.25">
      <c r="A80" s="175"/>
      <c r="B80" s="175"/>
      <c r="C80" s="176"/>
      <c r="D80" s="176"/>
      <c r="E80" s="176"/>
      <c r="F80" s="176"/>
      <c r="G80" s="176"/>
      <c r="H80" s="176"/>
      <c r="I80" s="176"/>
      <c r="J80" s="176"/>
      <c r="M80" s="176"/>
      <c r="N80" s="176"/>
      <c r="O80" s="176"/>
      <c r="Y80" s="176"/>
      <c r="Z80" s="176"/>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65"/>
  <sheetViews>
    <sheetView zoomScaleNormal="100" workbookViewId="0">
      <pane xSplit="2" ySplit="4" topLeftCell="C17" activePane="bottomRight" state="frozen"/>
      <selection pane="topRight" activeCell="C1" sqref="C1"/>
      <selection pane="bottomLeft" activeCell="A5" sqref="A5"/>
      <selection pane="bottomRight" activeCell="D37" sqref="D37"/>
    </sheetView>
  </sheetViews>
  <sheetFormatPr defaultColWidth="9.109375" defaultRowHeight="13.2" x14ac:dyDescent="0.25"/>
  <cols>
    <col min="1" max="1" width="6.6640625" style="34" customWidth="1"/>
    <col min="2" max="2" width="9.6640625" style="34" customWidth="1"/>
    <col min="3" max="4" width="12.6640625" style="34" customWidth="1"/>
    <col min="5" max="5" width="1.6640625" style="34" customWidth="1"/>
    <col min="6" max="7" width="12.6640625" style="34" customWidth="1"/>
    <col min="8" max="8" width="1.6640625" style="34" customWidth="1"/>
    <col min="9" max="10" width="12.6640625" style="34" customWidth="1"/>
    <col min="11" max="11" width="1.6640625" style="34" customWidth="1"/>
    <col min="12" max="13" width="12.6640625" style="34" customWidth="1"/>
    <col min="14" max="14" width="2" style="34" customWidth="1"/>
    <col min="15" max="15" width="9.109375" style="34"/>
    <col min="16" max="16" width="12.77734375" style="34" bestFit="1" customWidth="1"/>
    <col min="17" max="17" width="11.5546875" style="34" bestFit="1" customWidth="1"/>
    <col min="18" max="18" width="13.33203125" style="34" bestFit="1" customWidth="1"/>
    <col min="19" max="19" width="11.77734375" style="34" bestFit="1" customWidth="1"/>
    <col min="20" max="16384" width="9.109375" style="34"/>
  </cols>
  <sheetData>
    <row r="1" spans="1:19" ht="14.25" customHeight="1" x14ac:dyDescent="0.25">
      <c r="A1" s="125" t="s">
        <v>227</v>
      </c>
      <c r="B1" s="177"/>
      <c r="C1" s="177"/>
      <c r="D1" s="177"/>
      <c r="E1" s="177"/>
      <c r="F1" s="177"/>
      <c r="G1" s="177"/>
      <c r="H1" s="177"/>
      <c r="I1" s="177"/>
      <c r="J1" s="177"/>
      <c r="K1" s="177"/>
      <c r="L1" s="177"/>
      <c r="N1" s="37"/>
      <c r="O1" s="37"/>
    </row>
    <row r="2" spans="1:19" x14ac:dyDescent="0.25">
      <c r="A2" s="37"/>
      <c r="B2" s="37"/>
      <c r="C2" s="37"/>
      <c r="D2" s="37"/>
      <c r="E2" s="37"/>
      <c r="F2" s="37"/>
      <c r="G2" s="37"/>
      <c r="H2" s="37"/>
      <c r="I2" s="37"/>
      <c r="J2" s="37"/>
      <c r="K2" s="37"/>
      <c r="L2" s="37"/>
      <c r="M2" s="43" t="s">
        <v>32</v>
      </c>
      <c r="N2" s="37"/>
      <c r="O2" s="37"/>
    </row>
    <row r="3" spans="1:19" ht="12.75" customHeight="1" x14ac:dyDescent="0.25">
      <c r="A3" s="483" t="s">
        <v>69</v>
      </c>
      <c r="B3" s="483" t="s">
        <v>6</v>
      </c>
      <c r="C3" s="542" t="s">
        <v>16</v>
      </c>
      <c r="D3" s="542"/>
      <c r="E3" s="251"/>
      <c r="F3" s="542" t="s">
        <v>42</v>
      </c>
      <c r="G3" s="543"/>
      <c r="H3" s="252"/>
      <c r="I3" s="542" t="s">
        <v>113</v>
      </c>
      <c r="J3" s="542"/>
      <c r="K3" s="251"/>
      <c r="L3" s="542" t="s">
        <v>59</v>
      </c>
      <c r="M3" s="542"/>
      <c r="N3" s="37"/>
      <c r="O3" s="37"/>
      <c r="P3" s="75"/>
      <c r="Q3" s="37"/>
    </row>
    <row r="4" spans="1:19" ht="25.5" customHeight="1" x14ac:dyDescent="0.25">
      <c r="A4" s="484"/>
      <c r="B4" s="484"/>
      <c r="C4" s="282" t="s">
        <v>60</v>
      </c>
      <c r="D4" s="282" t="s">
        <v>61</v>
      </c>
      <c r="E4" s="282"/>
      <c r="F4" s="282" t="s">
        <v>60</v>
      </c>
      <c r="G4" s="282" t="s">
        <v>61</v>
      </c>
      <c r="H4" s="282"/>
      <c r="I4" s="282" t="s">
        <v>60</v>
      </c>
      <c r="J4" s="282" t="s">
        <v>61</v>
      </c>
      <c r="K4" s="282"/>
      <c r="L4" s="282" t="s">
        <v>60</v>
      </c>
      <c r="M4" s="282" t="s">
        <v>61</v>
      </c>
      <c r="N4" s="99"/>
      <c r="O4" s="37"/>
      <c r="P4" s="75"/>
      <c r="Q4" s="75"/>
      <c r="R4" s="75"/>
      <c r="S4" s="75"/>
    </row>
    <row r="5" spans="1:19" ht="21" customHeight="1" x14ac:dyDescent="0.25">
      <c r="A5" s="178">
        <v>2009</v>
      </c>
      <c r="B5" s="218" t="s">
        <v>54</v>
      </c>
      <c r="C5" s="179">
        <v>23968</v>
      </c>
      <c r="D5" s="90">
        <v>23365.78</v>
      </c>
      <c r="E5" s="179"/>
      <c r="F5" s="179">
        <v>19820</v>
      </c>
      <c r="G5" s="90">
        <v>19675.849999999999</v>
      </c>
      <c r="H5" s="179"/>
      <c r="I5" s="179">
        <v>21350</v>
      </c>
      <c r="J5" s="90">
        <v>20442.72</v>
      </c>
      <c r="K5" s="179"/>
      <c r="L5" s="179">
        <v>9284</v>
      </c>
      <c r="M5" s="90">
        <v>8734.0499999999993</v>
      </c>
      <c r="N5" s="38"/>
      <c r="O5" s="37"/>
      <c r="P5" s="397"/>
      <c r="Q5" s="397"/>
      <c r="R5" s="397"/>
      <c r="S5" s="397"/>
    </row>
    <row r="6" spans="1:19" x14ac:dyDescent="0.25">
      <c r="A6" s="49"/>
      <c r="B6" s="218" t="s">
        <v>55</v>
      </c>
      <c r="C6" s="38">
        <v>26419</v>
      </c>
      <c r="D6" s="90">
        <v>26681.13</v>
      </c>
      <c r="E6" s="38"/>
      <c r="F6" s="38">
        <v>21783</v>
      </c>
      <c r="G6" s="90">
        <v>21960.03</v>
      </c>
      <c r="H6" s="38"/>
      <c r="I6" s="38">
        <v>20087</v>
      </c>
      <c r="J6" s="90">
        <v>20172.72</v>
      </c>
      <c r="K6" s="38"/>
      <c r="L6" s="38">
        <v>8040</v>
      </c>
      <c r="M6" s="90">
        <v>8224.33</v>
      </c>
      <c r="N6" s="38"/>
      <c r="O6" s="37"/>
      <c r="P6" s="397"/>
      <c r="Q6" s="397"/>
      <c r="R6" s="397"/>
      <c r="S6" s="397"/>
    </row>
    <row r="7" spans="1:19" x14ac:dyDescent="0.25">
      <c r="A7" s="49"/>
      <c r="B7" s="218" t="s">
        <v>56</v>
      </c>
      <c r="C7" s="38">
        <v>24938</v>
      </c>
      <c r="D7" s="90">
        <v>23981.35</v>
      </c>
      <c r="E7" s="38"/>
      <c r="F7" s="38">
        <v>23850</v>
      </c>
      <c r="G7" s="90">
        <v>22835.32</v>
      </c>
      <c r="H7" s="38"/>
      <c r="I7" s="38">
        <v>20057</v>
      </c>
      <c r="J7" s="90">
        <v>19570.25</v>
      </c>
      <c r="K7" s="38"/>
      <c r="L7" s="38">
        <v>8157</v>
      </c>
      <c r="M7" s="90">
        <v>7863.96</v>
      </c>
      <c r="N7" s="38"/>
      <c r="O7" s="37"/>
      <c r="P7" s="397"/>
      <c r="Q7" s="397"/>
      <c r="R7" s="397"/>
      <c r="S7" s="397"/>
    </row>
    <row r="8" spans="1:19" x14ac:dyDescent="0.25">
      <c r="A8" s="63"/>
      <c r="B8" s="218" t="s">
        <v>53</v>
      </c>
      <c r="C8" s="180">
        <v>18208</v>
      </c>
      <c r="D8" s="66">
        <v>19504.740000000002</v>
      </c>
      <c r="E8" s="180"/>
      <c r="F8" s="180">
        <v>17442</v>
      </c>
      <c r="G8" s="66">
        <v>18423.8</v>
      </c>
      <c r="H8" s="180"/>
      <c r="I8" s="180">
        <v>15967</v>
      </c>
      <c r="J8" s="66">
        <v>17275.32</v>
      </c>
      <c r="K8" s="180"/>
      <c r="L8" s="180">
        <v>6976</v>
      </c>
      <c r="M8" s="66">
        <v>7634.66</v>
      </c>
      <c r="N8" s="38"/>
      <c r="O8" s="37"/>
      <c r="P8" s="397"/>
      <c r="Q8" s="397"/>
      <c r="R8" s="397"/>
      <c r="S8" s="397"/>
    </row>
    <row r="9" spans="1:19" ht="21" customHeight="1" x14ac:dyDescent="0.25">
      <c r="A9" s="49">
        <v>2010</v>
      </c>
      <c r="B9" s="220" t="s">
        <v>54</v>
      </c>
      <c r="C9" s="38">
        <v>18805</v>
      </c>
      <c r="D9" s="90">
        <v>18244.77</v>
      </c>
      <c r="E9" s="38"/>
      <c r="F9" s="38">
        <v>15547</v>
      </c>
      <c r="G9" s="90">
        <v>15407.3</v>
      </c>
      <c r="H9" s="38"/>
      <c r="I9" s="38">
        <v>16397</v>
      </c>
      <c r="J9" s="90">
        <v>16056.42</v>
      </c>
      <c r="K9" s="38"/>
      <c r="L9" s="38">
        <v>6889</v>
      </c>
      <c r="M9" s="90">
        <v>6540.71</v>
      </c>
      <c r="N9" s="38"/>
      <c r="O9" s="37"/>
      <c r="P9" s="397"/>
      <c r="Q9" s="397"/>
      <c r="R9" s="397"/>
      <c r="S9" s="397"/>
    </row>
    <row r="10" spans="1:19" x14ac:dyDescent="0.25">
      <c r="A10" s="49"/>
      <c r="B10" s="218" t="s">
        <v>55</v>
      </c>
      <c r="C10" s="38">
        <v>18395</v>
      </c>
      <c r="D10" s="90">
        <v>18629.78</v>
      </c>
      <c r="E10" s="38"/>
      <c r="F10" s="38">
        <v>14763</v>
      </c>
      <c r="G10" s="90">
        <v>14962.03</v>
      </c>
      <c r="H10" s="38"/>
      <c r="I10" s="38">
        <v>16071</v>
      </c>
      <c r="J10" s="90">
        <v>15794.51</v>
      </c>
      <c r="K10" s="38"/>
      <c r="L10" s="38">
        <v>5927</v>
      </c>
      <c r="M10" s="90">
        <v>6008.94</v>
      </c>
      <c r="N10" s="38"/>
      <c r="O10" s="37"/>
      <c r="P10" s="397"/>
      <c r="Q10" s="397"/>
      <c r="R10" s="397"/>
      <c r="S10" s="397"/>
    </row>
    <row r="11" spans="1:19" x14ac:dyDescent="0.25">
      <c r="A11" s="49"/>
      <c r="B11" s="218" t="s">
        <v>56</v>
      </c>
      <c r="C11" s="38">
        <v>20384</v>
      </c>
      <c r="D11" s="90">
        <v>19506.48</v>
      </c>
      <c r="E11" s="38"/>
      <c r="F11" s="38">
        <v>16648</v>
      </c>
      <c r="G11" s="90">
        <v>15930.18</v>
      </c>
      <c r="H11" s="38"/>
      <c r="I11" s="38">
        <v>16690</v>
      </c>
      <c r="J11" s="90">
        <v>16253.98</v>
      </c>
      <c r="K11" s="38"/>
      <c r="L11" s="38">
        <v>5898</v>
      </c>
      <c r="M11" s="90">
        <v>5703.37</v>
      </c>
      <c r="N11" s="38"/>
      <c r="O11" s="37"/>
      <c r="P11" s="397"/>
      <c r="Q11" s="397"/>
      <c r="R11" s="397"/>
      <c r="S11" s="397"/>
    </row>
    <row r="12" spans="1:19" x14ac:dyDescent="0.25">
      <c r="A12" s="63"/>
      <c r="B12" s="218" t="s">
        <v>53</v>
      </c>
      <c r="C12" s="180">
        <v>17847</v>
      </c>
      <c r="D12" s="66">
        <v>19049.97</v>
      </c>
      <c r="E12" s="180"/>
      <c r="F12" s="180">
        <v>15217</v>
      </c>
      <c r="G12" s="66">
        <v>15875.49</v>
      </c>
      <c r="H12" s="180"/>
      <c r="I12" s="180">
        <v>14374</v>
      </c>
      <c r="J12" s="66">
        <v>15427.1</v>
      </c>
      <c r="K12" s="180"/>
      <c r="L12" s="180">
        <v>4898</v>
      </c>
      <c r="M12" s="66">
        <v>5358.97</v>
      </c>
      <c r="N12" s="38"/>
      <c r="O12" s="37"/>
      <c r="P12" s="397"/>
      <c r="Q12" s="397"/>
      <c r="R12" s="397"/>
      <c r="S12" s="397"/>
    </row>
    <row r="13" spans="1:19" ht="21" customHeight="1" x14ac:dyDescent="0.25">
      <c r="A13" s="49">
        <v>2011</v>
      </c>
      <c r="B13" s="220" t="s">
        <v>54</v>
      </c>
      <c r="C13" s="38">
        <v>19608</v>
      </c>
      <c r="D13" s="90">
        <v>19000.8</v>
      </c>
      <c r="E13" s="38"/>
      <c r="F13" s="38">
        <v>15854</v>
      </c>
      <c r="G13" s="90">
        <v>15658.91</v>
      </c>
      <c r="H13" s="38"/>
      <c r="I13" s="38">
        <v>17330</v>
      </c>
      <c r="J13" s="90">
        <v>16591.18</v>
      </c>
      <c r="K13" s="38"/>
      <c r="L13" s="38">
        <v>6538</v>
      </c>
      <c r="M13" s="90">
        <v>6060.49</v>
      </c>
      <c r="N13" s="38"/>
      <c r="O13" s="37"/>
      <c r="P13" s="397"/>
      <c r="Q13" s="397"/>
      <c r="R13" s="397"/>
      <c r="S13" s="397"/>
    </row>
    <row r="14" spans="1:19" x14ac:dyDescent="0.25">
      <c r="A14" s="49"/>
      <c r="B14" s="218" t="s">
        <v>55</v>
      </c>
      <c r="C14" s="38">
        <v>18339</v>
      </c>
      <c r="D14" s="90">
        <v>18706.12</v>
      </c>
      <c r="E14" s="38"/>
      <c r="F14" s="38">
        <v>14724</v>
      </c>
      <c r="G14" s="90">
        <v>15046.35</v>
      </c>
      <c r="H14" s="38"/>
      <c r="I14" s="38">
        <v>16403</v>
      </c>
      <c r="J14" s="90">
        <v>16507.75</v>
      </c>
      <c r="K14" s="38"/>
      <c r="L14" s="38">
        <v>6170</v>
      </c>
      <c r="M14" s="90">
        <v>6348.32</v>
      </c>
      <c r="N14" s="38"/>
      <c r="O14" s="37"/>
      <c r="P14" s="397"/>
      <c r="Q14" s="397"/>
      <c r="R14" s="397"/>
      <c r="S14" s="397"/>
    </row>
    <row r="15" spans="1:19" x14ac:dyDescent="0.25">
      <c r="A15" s="49"/>
      <c r="B15" s="218" t="s">
        <v>56</v>
      </c>
      <c r="C15" s="38">
        <v>18763</v>
      </c>
      <c r="D15" s="90">
        <v>17993.38</v>
      </c>
      <c r="E15" s="38"/>
      <c r="F15" s="38">
        <v>15552</v>
      </c>
      <c r="G15" s="90">
        <v>14989.06</v>
      </c>
      <c r="H15" s="38"/>
      <c r="I15" s="38">
        <v>16409</v>
      </c>
      <c r="J15" s="90">
        <v>16027.13</v>
      </c>
      <c r="K15" s="38"/>
      <c r="L15" s="38">
        <v>7274</v>
      </c>
      <c r="M15" s="90">
        <v>7068.13</v>
      </c>
      <c r="N15" s="38"/>
      <c r="O15" s="37"/>
      <c r="P15" s="397"/>
      <c r="Q15" s="397"/>
      <c r="R15" s="397"/>
      <c r="S15" s="397"/>
    </row>
    <row r="16" spans="1:19" x14ac:dyDescent="0.25">
      <c r="A16" s="63"/>
      <c r="B16" s="218" t="s">
        <v>53</v>
      </c>
      <c r="C16" s="180">
        <v>16471</v>
      </c>
      <c r="D16" s="66">
        <v>17480.7</v>
      </c>
      <c r="E16" s="180"/>
      <c r="F16" s="180">
        <v>13757</v>
      </c>
      <c r="G16" s="66">
        <v>14192.68</v>
      </c>
      <c r="H16" s="180"/>
      <c r="I16" s="180">
        <v>15229</v>
      </c>
      <c r="J16" s="66">
        <v>16244.94</v>
      </c>
      <c r="K16" s="180"/>
      <c r="L16" s="180">
        <v>5481</v>
      </c>
      <c r="M16" s="66">
        <v>5986.06</v>
      </c>
      <c r="N16" s="38"/>
      <c r="O16" s="37"/>
      <c r="P16" s="397"/>
      <c r="Q16" s="397"/>
      <c r="R16" s="397"/>
      <c r="S16" s="397"/>
    </row>
    <row r="17" spans="1:19" ht="21" customHeight="1" x14ac:dyDescent="0.25">
      <c r="A17" s="49">
        <v>2012</v>
      </c>
      <c r="B17" s="220" t="s">
        <v>54</v>
      </c>
      <c r="C17" s="38">
        <v>16963</v>
      </c>
      <c r="D17" s="90">
        <v>16382.43</v>
      </c>
      <c r="E17" s="38"/>
      <c r="F17" s="38">
        <v>13879</v>
      </c>
      <c r="G17" s="90">
        <v>13667.26</v>
      </c>
      <c r="H17" s="38"/>
      <c r="I17" s="38">
        <v>16136</v>
      </c>
      <c r="J17" s="90">
        <v>15526</v>
      </c>
      <c r="K17" s="38"/>
      <c r="L17" s="38">
        <v>6072</v>
      </c>
      <c r="M17" s="90">
        <v>5662.99</v>
      </c>
      <c r="N17" s="38"/>
      <c r="O17" s="37"/>
      <c r="P17" s="397"/>
      <c r="Q17" s="397"/>
      <c r="R17" s="397"/>
      <c r="S17" s="397"/>
    </row>
    <row r="18" spans="1:19" x14ac:dyDescent="0.25">
      <c r="A18" s="49"/>
      <c r="B18" s="218" t="s">
        <v>55</v>
      </c>
      <c r="C18" s="38">
        <v>14615</v>
      </c>
      <c r="D18" s="90">
        <v>15005.49</v>
      </c>
      <c r="E18" s="38"/>
      <c r="F18" s="38">
        <v>12184</v>
      </c>
      <c r="G18" s="90">
        <v>12509.55</v>
      </c>
      <c r="H18" s="38"/>
      <c r="I18" s="38">
        <v>14373</v>
      </c>
      <c r="J18" s="90">
        <v>14414.07</v>
      </c>
      <c r="K18" s="38"/>
      <c r="L18" s="38">
        <v>4825</v>
      </c>
      <c r="M18" s="90">
        <v>4933.2700000000004</v>
      </c>
      <c r="N18" s="38"/>
      <c r="O18" s="37"/>
      <c r="P18" s="397"/>
      <c r="Q18" s="397"/>
      <c r="R18" s="397"/>
      <c r="S18" s="397"/>
    </row>
    <row r="19" spans="1:19" x14ac:dyDescent="0.25">
      <c r="A19" s="108"/>
      <c r="B19" s="218" t="s">
        <v>63</v>
      </c>
      <c r="C19" s="38">
        <v>14168</v>
      </c>
      <c r="D19" s="90">
        <v>13579.24</v>
      </c>
      <c r="E19" s="38"/>
      <c r="F19" s="38">
        <v>10993</v>
      </c>
      <c r="G19" s="90">
        <v>10639.17</v>
      </c>
      <c r="H19" s="38"/>
      <c r="I19" s="38">
        <v>14557</v>
      </c>
      <c r="J19" s="90">
        <v>14270.42</v>
      </c>
      <c r="K19" s="38"/>
      <c r="L19" s="38">
        <v>4676</v>
      </c>
      <c r="M19" s="90">
        <v>4592.74</v>
      </c>
      <c r="N19" s="38"/>
      <c r="O19" s="37"/>
      <c r="P19" s="397"/>
      <c r="Q19" s="397"/>
      <c r="R19" s="397"/>
      <c r="S19" s="397"/>
    </row>
    <row r="20" spans="1:19" x14ac:dyDescent="0.25">
      <c r="A20" s="136"/>
      <c r="B20" s="218" t="s">
        <v>64</v>
      </c>
      <c r="C20" s="180">
        <v>14131</v>
      </c>
      <c r="D20" s="66">
        <v>14909.84</v>
      </c>
      <c r="E20" s="180"/>
      <c r="F20" s="180">
        <v>11008</v>
      </c>
      <c r="G20" s="66">
        <v>11248.02</v>
      </c>
      <c r="H20" s="180"/>
      <c r="I20" s="180">
        <v>13974</v>
      </c>
      <c r="J20" s="66">
        <v>14829.51</v>
      </c>
      <c r="K20" s="180"/>
      <c r="L20" s="180">
        <v>4155</v>
      </c>
      <c r="M20" s="66">
        <v>4539.01</v>
      </c>
      <c r="N20" s="38"/>
      <c r="O20" s="37"/>
      <c r="P20" s="397"/>
      <c r="Q20" s="397"/>
      <c r="R20" s="397"/>
      <c r="S20" s="397"/>
    </row>
    <row r="21" spans="1:19" ht="21" customHeight="1" x14ac:dyDescent="0.25">
      <c r="A21" s="108">
        <v>2013</v>
      </c>
      <c r="B21" s="220" t="s">
        <v>65</v>
      </c>
      <c r="C21" s="38">
        <v>14375</v>
      </c>
      <c r="D21" s="90">
        <v>13831.97</v>
      </c>
      <c r="E21" s="38"/>
      <c r="F21" s="38">
        <v>10934</v>
      </c>
      <c r="G21" s="90">
        <v>11166.03</v>
      </c>
      <c r="H21" s="38"/>
      <c r="I21" s="38">
        <v>13580</v>
      </c>
      <c r="J21" s="90">
        <v>13483.47</v>
      </c>
      <c r="K21" s="38"/>
      <c r="L21" s="38">
        <v>4474</v>
      </c>
      <c r="M21" s="90">
        <v>4187.43</v>
      </c>
      <c r="N21" s="38"/>
      <c r="O21" s="37"/>
      <c r="P21" s="397"/>
      <c r="Q21" s="397"/>
      <c r="R21" s="397"/>
      <c r="S21" s="397"/>
    </row>
    <row r="22" spans="1:19" x14ac:dyDescent="0.25">
      <c r="A22" s="108"/>
      <c r="B22" s="218" t="s">
        <v>66</v>
      </c>
      <c r="C22" s="38">
        <v>12881</v>
      </c>
      <c r="D22" s="90">
        <v>13286.33</v>
      </c>
      <c r="E22" s="38"/>
      <c r="F22" s="38">
        <v>10246</v>
      </c>
      <c r="G22" s="90">
        <v>10089.9</v>
      </c>
      <c r="H22" s="38"/>
      <c r="I22" s="38">
        <v>13529</v>
      </c>
      <c r="J22" s="90">
        <v>13096.89</v>
      </c>
      <c r="K22" s="38"/>
      <c r="L22" s="38">
        <v>4087</v>
      </c>
      <c r="M22" s="90">
        <v>4137.72</v>
      </c>
      <c r="N22" s="38"/>
      <c r="O22" s="37"/>
      <c r="P22" s="397"/>
      <c r="Q22" s="397"/>
      <c r="R22" s="397"/>
      <c r="S22" s="397"/>
    </row>
    <row r="23" spans="1:19" x14ac:dyDescent="0.25">
      <c r="A23" s="108"/>
      <c r="B23" s="218" t="s">
        <v>63</v>
      </c>
      <c r="C23" s="38">
        <v>14256</v>
      </c>
      <c r="D23" s="90">
        <v>13787.33</v>
      </c>
      <c r="E23" s="38"/>
      <c r="F23" s="38">
        <v>9697</v>
      </c>
      <c r="G23" s="90">
        <v>9463.35</v>
      </c>
      <c r="H23" s="38"/>
      <c r="I23" s="38">
        <v>13039</v>
      </c>
      <c r="J23" s="90">
        <v>12784.8</v>
      </c>
      <c r="K23" s="38"/>
      <c r="L23" s="38">
        <v>3733</v>
      </c>
      <c r="M23" s="90">
        <v>3669.06</v>
      </c>
      <c r="N23" s="38"/>
      <c r="O23" s="37"/>
      <c r="P23" s="397"/>
      <c r="Q23" s="397"/>
      <c r="R23" s="397"/>
      <c r="S23" s="397"/>
    </row>
    <row r="24" spans="1:19" x14ac:dyDescent="0.25">
      <c r="A24" s="136"/>
      <c r="B24" s="218" t="s">
        <v>64</v>
      </c>
      <c r="C24" s="180">
        <v>12147</v>
      </c>
      <c r="D24" s="66">
        <v>12753.37</v>
      </c>
      <c r="E24" s="180"/>
      <c r="F24" s="180">
        <v>9426</v>
      </c>
      <c r="G24" s="66">
        <v>9583.73</v>
      </c>
      <c r="H24" s="180"/>
      <c r="I24" s="180">
        <v>12157</v>
      </c>
      <c r="J24" s="66">
        <v>12939.84</v>
      </c>
      <c r="K24" s="180"/>
      <c r="L24" s="180">
        <v>3398</v>
      </c>
      <c r="M24" s="66">
        <v>3697.78</v>
      </c>
      <c r="N24" s="38"/>
      <c r="O24" s="37"/>
      <c r="P24" s="397"/>
      <c r="Q24" s="397"/>
      <c r="R24" s="397"/>
      <c r="S24" s="397"/>
    </row>
    <row r="25" spans="1:19" ht="21" customHeight="1" x14ac:dyDescent="0.25">
      <c r="A25" s="108">
        <v>2014</v>
      </c>
      <c r="B25" s="220" t="s">
        <v>54</v>
      </c>
      <c r="C25" s="38">
        <v>12706</v>
      </c>
      <c r="D25" s="90">
        <v>12207.72</v>
      </c>
      <c r="E25" s="38"/>
      <c r="F25" s="38">
        <v>8925</v>
      </c>
      <c r="G25" s="90">
        <v>8753.74</v>
      </c>
      <c r="H25" s="38"/>
      <c r="I25" s="38">
        <v>12391</v>
      </c>
      <c r="J25" s="90">
        <v>11884.24</v>
      </c>
      <c r="K25" s="38"/>
      <c r="L25" s="38">
        <v>3709</v>
      </c>
      <c r="M25" s="90">
        <v>3399.84</v>
      </c>
      <c r="N25" s="38"/>
      <c r="O25" s="37"/>
      <c r="P25" s="397"/>
      <c r="Q25" s="397"/>
      <c r="R25" s="397"/>
      <c r="S25" s="397"/>
    </row>
    <row r="26" spans="1:19" x14ac:dyDescent="0.25">
      <c r="A26" s="108"/>
      <c r="B26" s="218" t="s">
        <v>55</v>
      </c>
      <c r="C26" s="38">
        <v>10773</v>
      </c>
      <c r="D26" s="90">
        <v>11142.03</v>
      </c>
      <c r="E26" s="38"/>
      <c r="F26" s="38">
        <v>7939</v>
      </c>
      <c r="G26" s="90">
        <v>8112.13</v>
      </c>
      <c r="H26" s="38"/>
      <c r="I26" s="38">
        <v>11121</v>
      </c>
      <c r="J26" s="90">
        <v>11164.96</v>
      </c>
      <c r="K26" s="38"/>
      <c r="L26" s="38">
        <v>3028</v>
      </c>
      <c r="M26" s="90">
        <v>3149.95</v>
      </c>
      <c r="N26" s="38"/>
      <c r="O26" s="37"/>
      <c r="P26" s="397"/>
      <c r="Q26" s="397"/>
      <c r="R26" s="397"/>
      <c r="S26" s="397"/>
    </row>
    <row r="27" spans="1:19" x14ac:dyDescent="0.25">
      <c r="A27" s="108"/>
      <c r="B27" s="218" t="s">
        <v>56</v>
      </c>
      <c r="C27" s="38">
        <v>9731</v>
      </c>
      <c r="D27" s="90">
        <v>9480.68</v>
      </c>
      <c r="E27" s="38"/>
      <c r="F27" s="38">
        <v>7141</v>
      </c>
      <c r="G27" s="90">
        <v>7020.73</v>
      </c>
      <c r="H27" s="38"/>
      <c r="I27" s="38">
        <v>10067</v>
      </c>
      <c r="J27" s="90">
        <v>9900.2999999999993</v>
      </c>
      <c r="K27" s="38"/>
      <c r="L27" s="38">
        <v>2805</v>
      </c>
      <c r="M27" s="90">
        <v>2765.08</v>
      </c>
      <c r="N27" s="38"/>
      <c r="O27" s="37"/>
      <c r="P27" s="397"/>
      <c r="Q27" s="397"/>
      <c r="R27" s="397"/>
      <c r="S27" s="397"/>
    </row>
    <row r="28" spans="1:19" x14ac:dyDescent="0.25">
      <c r="A28" s="136"/>
      <c r="B28" s="218" t="s">
        <v>53</v>
      </c>
      <c r="C28" s="180">
        <v>7941</v>
      </c>
      <c r="D28" s="66">
        <v>8320.57</v>
      </c>
      <c r="E28" s="180"/>
      <c r="F28" s="180">
        <v>5634</v>
      </c>
      <c r="G28" s="66">
        <v>5752.41</v>
      </c>
      <c r="H28" s="180"/>
      <c r="I28" s="180">
        <v>8321</v>
      </c>
      <c r="J28" s="66">
        <v>8950.5</v>
      </c>
      <c r="K28" s="180"/>
      <c r="L28" s="180">
        <v>2434</v>
      </c>
      <c r="M28" s="66">
        <v>2661.13</v>
      </c>
      <c r="N28" s="38"/>
      <c r="O28" s="37"/>
      <c r="P28" s="397"/>
      <c r="Q28" s="397"/>
      <c r="R28" s="397"/>
      <c r="S28" s="397"/>
    </row>
    <row r="29" spans="1:19" ht="21" customHeight="1" x14ac:dyDescent="0.25">
      <c r="A29" s="108">
        <v>2015</v>
      </c>
      <c r="B29" s="220" t="s">
        <v>54</v>
      </c>
      <c r="C29" s="38">
        <v>5643</v>
      </c>
      <c r="D29" s="90">
        <v>5415.41</v>
      </c>
      <c r="E29" s="38"/>
      <c r="F29" s="38">
        <v>4224</v>
      </c>
      <c r="G29" s="90">
        <v>4127.32</v>
      </c>
      <c r="H29" s="38"/>
      <c r="I29" s="38">
        <v>6343</v>
      </c>
      <c r="J29" s="90">
        <v>6162.43</v>
      </c>
      <c r="K29" s="38"/>
      <c r="L29" s="38">
        <v>1658</v>
      </c>
      <c r="M29" s="90">
        <v>1544.55</v>
      </c>
      <c r="N29" s="38"/>
      <c r="O29" s="37"/>
      <c r="P29" s="397"/>
      <c r="Q29" s="397"/>
      <c r="R29" s="397"/>
      <c r="S29" s="397"/>
    </row>
    <row r="30" spans="1:19" x14ac:dyDescent="0.25">
      <c r="A30" s="37"/>
      <c r="B30" s="218" t="s">
        <v>66</v>
      </c>
      <c r="C30" s="38">
        <v>4849</v>
      </c>
      <c r="D30" s="90">
        <v>4990.84</v>
      </c>
      <c r="E30" s="38"/>
      <c r="F30" s="38">
        <v>3426</v>
      </c>
      <c r="G30" s="90">
        <v>3488.54</v>
      </c>
      <c r="H30" s="38"/>
      <c r="I30" s="38">
        <v>5646</v>
      </c>
      <c r="J30" s="90">
        <v>5552.22</v>
      </c>
      <c r="K30" s="38"/>
      <c r="L30" s="38">
        <v>1363</v>
      </c>
      <c r="M30" s="90">
        <v>1399.9</v>
      </c>
      <c r="N30" s="38"/>
      <c r="O30" s="37"/>
      <c r="P30" s="397"/>
      <c r="Q30" s="397"/>
      <c r="R30" s="397"/>
      <c r="S30" s="397"/>
    </row>
    <row r="31" spans="1:19" s="37" customFormat="1" x14ac:dyDescent="0.25">
      <c r="B31" s="221" t="s">
        <v>63</v>
      </c>
      <c r="C31" s="38">
        <v>5012</v>
      </c>
      <c r="D31" s="90">
        <v>4927.72</v>
      </c>
      <c r="E31" s="38"/>
      <c r="F31" s="38">
        <v>3440</v>
      </c>
      <c r="G31" s="90">
        <v>3405.24</v>
      </c>
      <c r="H31" s="38"/>
      <c r="I31" s="38">
        <v>6255</v>
      </c>
      <c r="J31" s="90">
        <v>6120.38</v>
      </c>
      <c r="K31" s="38"/>
      <c r="L31" s="38">
        <v>1423</v>
      </c>
      <c r="M31" s="90">
        <v>1391.46</v>
      </c>
      <c r="N31" s="38"/>
      <c r="P31" s="397"/>
      <c r="Q31" s="397"/>
      <c r="R31" s="397"/>
      <c r="S31" s="397"/>
    </row>
    <row r="32" spans="1:19" x14ac:dyDescent="0.25">
      <c r="A32" s="73"/>
      <c r="B32" s="223" t="s">
        <v>64</v>
      </c>
      <c r="C32" s="199">
        <v>4348</v>
      </c>
      <c r="D32" s="66">
        <v>4518.03</v>
      </c>
      <c r="E32" s="247"/>
      <c r="F32" s="199">
        <v>2925</v>
      </c>
      <c r="G32" s="66">
        <v>2993.9</v>
      </c>
      <c r="H32" s="247"/>
      <c r="I32" s="199">
        <v>4976</v>
      </c>
      <c r="J32" s="66">
        <v>5384.97</v>
      </c>
      <c r="K32" s="199"/>
      <c r="L32" s="199">
        <v>1148</v>
      </c>
      <c r="M32" s="66">
        <v>1256.0899999999999</v>
      </c>
      <c r="N32" s="38"/>
      <c r="O32" s="37"/>
      <c r="P32" s="397"/>
      <c r="Q32" s="397"/>
      <c r="R32" s="397"/>
      <c r="S32" s="397"/>
    </row>
    <row r="33" spans="1:19" ht="21" customHeight="1" x14ac:dyDescent="0.25">
      <c r="A33" s="237">
        <v>2016</v>
      </c>
      <c r="B33" s="221" t="s">
        <v>65</v>
      </c>
      <c r="C33" s="248">
        <v>4739</v>
      </c>
      <c r="D33" s="90">
        <v>4530.92</v>
      </c>
      <c r="E33" s="250"/>
      <c r="F33" s="113">
        <v>3017</v>
      </c>
      <c r="G33" s="90">
        <v>3034.44</v>
      </c>
      <c r="H33" s="250"/>
      <c r="I33" s="194">
        <v>4848</v>
      </c>
      <c r="J33" s="90">
        <v>4751.84</v>
      </c>
      <c r="K33" s="194"/>
      <c r="L33" s="194">
        <v>1355</v>
      </c>
      <c r="M33" s="90">
        <v>1262.92</v>
      </c>
      <c r="N33" s="38"/>
      <c r="O33" s="37"/>
      <c r="P33" s="397"/>
      <c r="Q33" s="397"/>
      <c r="R33" s="397"/>
      <c r="S33" s="397"/>
    </row>
    <row r="34" spans="1:19" x14ac:dyDescent="0.25">
      <c r="A34" s="119"/>
      <c r="B34" s="289" t="s">
        <v>55</v>
      </c>
      <c r="C34" s="194">
        <v>4430</v>
      </c>
      <c r="D34" s="90">
        <v>4521.3599999999997</v>
      </c>
      <c r="E34" s="250"/>
      <c r="F34" s="113">
        <v>3101</v>
      </c>
      <c r="G34" s="90">
        <v>3022.92</v>
      </c>
      <c r="H34" s="250"/>
      <c r="I34" s="194">
        <v>4848</v>
      </c>
      <c r="J34" s="90">
        <v>4705.4399999999996</v>
      </c>
      <c r="K34" s="194"/>
      <c r="L34" s="194">
        <v>1183</v>
      </c>
      <c r="M34" s="90">
        <v>1210.28</v>
      </c>
      <c r="N34" s="38"/>
      <c r="O34" s="37"/>
      <c r="P34" s="397"/>
      <c r="Q34" s="397"/>
      <c r="R34" s="397"/>
      <c r="S34" s="397"/>
    </row>
    <row r="35" spans="1:19" x14ac:dyDescent="0.25">
      <c r="A35" s="119"/>
      <c r="B35" s="289" t="s">
        <v>56</v>
      </c>
      <c r="C35" s="113">
        <v>4485</v>
      </c>
      <c r="D35" s="90">
        <v>4439.1099999999997</v>
      </c>
      <c r="E35" s="250"/>
      <c r="F35" s="113">
        <v>2685</v>
      </c>
      <c r="G35" s="90">
        <v>2658.8</v>
      </c>
      <c r="H35" s="250"/>
      <c r="I35" s="113">
        <v>4353</v>
      </c>
      <c r="J35" s="90">
        <v>4275.8</v>
      </c>
      <c r="K35" s="194"/>
      <c r="L35" s="113">
        <v>1212</v>
      </c>
      <c r="M35" s="90">
        <v>1176.3900000000001</v>
      </c>
      <c r="N35" s="38"/>
      <c r="O35" s="37"/>
      <c r="P35" s="397"/>
      <c r="Q35" s="397"/>
      <c r="R35" s="397"/>
      <c r="S35" s="397"/>
    </row>
    <row r="36" spans="1:19" x14ac:dyDescent="0.25">
      <c r="A36" s="119"/>
      <c r="B36" s="289" t="s">
        <v>53</v>
      </c>
      <c r="C36" s="113">
        <v>4802</v>
      </c>
      <c r="D36" s="66">
        <v>4964.6099999999997</v>
      </c>
      <c r="E36" s="247"/>
      <c r="F36" s="192">
        <v>2952</v>
      </c>
      <c r="G36" s="66">
        <v>3038.84</v>
      </c>
      <c r="H36" s="247"/>
      <c r="I36" s="192">
        <v>3578</v>
      </c>
      <c r="J36" s="66">
        <v>3893.92</v>
      </c>
      <c r="K36" s="199"/>
      <c r="L36" s="192">
        <v>1004</v>
      </c>
      <c r="M36" s="66">
        <v>1104.4100000000001</v>
      </c>
      <c r="N36" s="38"/>
      <c r="O36" s="37"/>
      <c r="P36" s="397"/>
      <c r="Q36" s="397"/>
      <c r="R36" s="397"/>
      <c r="S36" s="397"/>
    </row>
    <row r="37" spans="1:19" ht="21" customHeight="1" x14ac:dyDescent="0.25">
      <c r="A37" s="237">
        <v>2017</v>
      </c>
      <c r="B37" s="305" t="s">
        <v>54</v>
      </c>
      <c r="C37" s="307">
        <v>5545</v>
      </c>
      <c r="D37" s="90">
        <v>5317.09</v>
      </c>
      <c r="E37" s="37"/>
      <c r="F37" s="50">
        <v>3494</v>
      </c>
      <c r="G37" s="90">
        <v>3188.13</v>
      </c>
      <c r="H37" s="37"/>
      <c r="I37" s="50">
        <v>4439</v>
      </c>
      <c r="J37" s="90">
        <v>4176.1000000000004</v>
      </c>
      <c r="K37" s="37"/>
      <c r="L37" s="50">
        <v>1128</v>
      </c>
      <c r="M37" s="90">
        <v>1023.18</v>
      </c>
      <c r="N37" s="38"/>
      <c r="O37" s="37"/>
      <c r="P37" s="397"/>
      <c r="Q37" s="397"/>
      <c r="R37" s="397"/>
      <c r="S37" s="397"/>
    </row>
    <row r="38" spans="1:19" x14ac:dyDescent="0.25">
      <c r="A38" s="119"/>
      <c r="B38" s="289" t="s">
        <v>55</v>
      </c>
      <c r="C38" s="38">
        <v>5186</v>
      </c>
      <c r="D38" s="90">
        <v>5274.37</v>
      </c>
      <c r="E38" s="37"/>
      <c r="F38" s="50">
        <v>3332</v>
      </c>
      <c r="G38" s="90">
        <v>3389.45</v>
      </c>
      <c r="H38" s="37"/>
      <c r="I38" s="50">
        <v>4183</v>
      </c>
      <c r="J38" s="90">
        <v>4232.3900000000003</v>
      </c>
      <c r="K38" s="37"/>
      <c r="L38" s="50">
        <v>1068</v>
      </c>
      <c r="M38" s="90">
        <v>1116.22</v>
      </c>
      <c r="N38" s="38"/>
      <c r="O38" s="37"/>
      <c r="P38" s="397"/>
      <c r="Q38" s="397"/>
      <c r="R38" s="397"/>
      <c r="S38" s="397"/>
    </row>
    <row r="39" spans="1:19" ht="13.5" customHeight="1" x14ac:dyDescent="0.25">
      <c r="A39" s="119"/>
      <c r="B39" s="289" t="s">
        <v>56</v>
      </c>
      <c r="C39" s="38">
        <v>4759</v>
      </c>
      <c r="D39" s="90">
        <v>4779.68</v>
      </c>
      <c r="E39" s="37"/>
      <c r="F39" s="50">
        <v>3366</v>
      </c>
      <c r="G39" s="90">
        <v>3369.14</v>
      </c>
      <c r="H39" s="37"/>
      <c r="I39" s="50">
        <v>4196</v>
      </c>
      <c r="J39" s="90">
        <v>4122.41</v>
      </c>
      <c r="K39" s="37"/>
      <c r="L39" s="50">
        <v>1197</v>
      </c>
      <c r="M39" s="90">
        <v>1156.3399999999999</v>
      </c>
      <c r="N39" s="38"/>
      <c r="O39" s="37"/>
      <c r="P39" s="397"/>
      <c r="Q39" s="397"/>
      <c r="R39" s="397"/>
      <c r="S39" s="397"/>
    </row>
    <row r="40" spans="1:19" ht="13.5" customHeight="1" x14ac:dyDescent="0.25">
      <c r="A40" s="119"/>
      <c r="B40" s="289" t="s">
        <v>53</v>
      </c>
      <c r="C40" s="38">
        <v>4346</v>
      </c>
      <c r="D40" s="66">
        <v>4464.8599999999997</v>
      </c>
      <c r="E40" s="64"/>
      <c r="F40" s="66">
        <v>2788</v>
      </c>
      <c r="G40" s="66">
        <v>2877.28</v>
      </c>
      <c r="H40" s="64"/>
      <c r="I40" s="66">
        <v>3518</v>
      </c>
      <c r="J40" s="66">
        <v>3805.11</v>
      </c>
      <c r="K40" s="64"/>
      <c r="L40" s="66">
        <v>993</v>
      </c>
      <c r="M40" s="66">
        <v>1090.26</v>
      </c>
      <c r="N40" s="38"/>
      <c r="O40" s="37"/>
      <c r="P40" s="397"/>
      <c r="Q40" s="397"/>
      <c r="R40" s="397"/>
      <c r="S40" s="397"/>
    </row>
    <row r="41" spans="1:19" ht="21" customHeight="1" x14ac:dyDescent="0.25">
      <c r="A41" s="237">
        <v>2018</v>
      </c>
      <c r="B41" s="116" t="s">
        <v>65</v>
      </c>
      <c r="C41" s="307">
        <v>4501</v>
      </c>
      <c r="D41" s="90">
        <v>4314.18</v>
      </c>
      <c r="E41" s="37"/>
      <c r="F41" s="37">
        <v>3021</v>
      </c>
      <c r="G41" s="90">
        <v>2961.66</v>
      </c>
      <c r="H41" s="37"/>
      <c r="I41" s="50">
        <v>3967</v>
      </c>
      <c r="J41" s="90">
        <v>3816.46</v>
      </c>
      <c r="K41" s="37"/>
      <c r="L41" s="50">
        <v>1185</v>
      </c>
      <c r="M41" s="90">
        <v>1097.02</v>
      </c>
      <c r="N41" s="38"/>
      <c r="O41" s="37"/>
      <c r="P41" s="397"/>
      <c r="Q41" s="397"/>
      <c r="R41" s="397"/>
      <c r="S41" s="397"/>
    </row>
    <row r="42" spans="1:19" ht="13.8" customHeight="1" x14ac:dyDescent="0.25">
      <c r="A42" s="119"/>
      <c r="B42" s="75" t="s">
        <v>55</v>
      </c>
      <c r="C42" s="38">
        <v>4454</v>
      </c>
      <c r="D42" s="90">
        <v>4497.29</v>
      </c>
      <c r="E42" s="37"/>
      <c r="F42" s="37">
        <v>2872</v>
      </c>
      <c r="G42" s="90">
        <v>2806.37</v>
      </c>
      <c r="H42" s="37"/>
      <c r="I42" s="50">
        <v>3500</v>
      </c>
      <c r="J42" s="90">
        <v>3402.38</v>
      </c>
      <c r="K42" s="37"/>
      <c r="L42" s="50">
        <v>956</v>
      </c>
      <c r="M42" s="90">
        <v>974.59</v>
      </c>
      <c r="N42" s="38"/>
      <c r="O42" s="37"/>
      <c r="P42" s="397"/>
      <c r="Q42" s="397"/>
      <c r="R42" s="397"/>
      <c r="S42" s="397"/>
    </row>
    <row r="43" spans="1:19" ht="13.8" customHeight="1" x14ac:dyDescent="0.25">
      <c r="A43" s="119"/>
      <c r="B43" s="75" t="s">
        <v>63</v>
      </c>
      <c r="C43" s="38">
        <v>4904</v>
      </c>
      <c r="D43" s="90">
        <v>4932.49</v>
      </c>
      <c r="E43" s="37"/>
      <c r="F43" s="37">
        <v>3099</v>
      </c>
      <c r="G43" s="90">
        <v>3108.4</v>
      </c>
      <c r="H43" s="37"/>
      <c r="I43" s="50">
        <v>3726</v>
      </c>
      <c r="J43" s="90">
        <v>3639.9</v>
      </c>
      <c r="K43" s="37"/>
      <c r="L43" s="50">
        <v>934</v>
      </c>
      <c r="M43" s="90">
        <v>902.26</v>
      </c>
      <c r="N43" s="38"/>
      <c r="O43" s="37"/>
      <c r="P43" s="397"/>
      <c r="Q43" s="397"/>
      <c r="R43" s="397"/>
      <c r="S43" s="397"/>
    </row>
    <row r="44" spans="1:19" ht="13.8" customHeight="1" x14ac:dyDescent="0.25">
      <c r="A44" s="119"/>
      <c r="B44" s="137" t="s">
        <v>64</v>
      </c>
      <c r="C44" s="180">
        <v>5649</v>
      </c>
      <c r="D44" s="66">
        <v>5764.03</v>
      </c>
      <c r="E44" s="64"/>
      <c r="F44" s="64">
        <v>3582</v>
      </c>
      <c r="G44" s="66">
        <v>3697.57</v>
      </c>
      <c r="H44" s="64"/>
      <c r="I44" s="66">
        <v>4579</v>
      </c>
      <c r="J44" s="66">
        <v>4913.26</v>
      </c>
      <c r="K44" s="64"/>
      <c r="L44" s="66">
        <v>1051</v>
      </c>
      <c r="M44" s="66">
        <v>1152.1300000000001</v>
      </c>
      <c r="N44" s="38"/>
      <c r="O44" s="37"/>
      <c r="P44" s="397"/>
      <c r="Q44" s="397"/>
      <c r="R44" s="397"/>
      <c r="S44" s="397"/>
    </row>
    <row r="45" spans="1:19" ht="21" customHeight="1" x14ac:dyDescent="0.25">
      <c r="A45" s="237">
        <v>2019</v>
      </c>
      <c r="B45" s="305" t="s">
        <v>200</v>
      </c>
      <c r="C45" s="38">
        <v>6158</v>
      </c>
      <c r="D45" s="90">
        <v>5909.66</v>
      </c>
      <c r="E45" s="37"/>
      <c r="F45" s="109">
        <v>4296</v>
      </c>
      <c r="G45" s="90">
        <v>4019.95</v>
      </c>
      <c r="H45" s="37"/>
      <c r="I45" s="50">
        <v>4754</v>
      </c>
      <c r="J45" s="50">
        <v>4401.9399999999996</v>
      </c>
      <c r="K45" s="37"/>
      <c r="L45" s="50">
        <v>1315</v>
      </c>
      <c r="M45" s="50">
        <v>1190.18</v>
      </c>
      <c r="N45" s="38"/>
      <c r="O45" s="37"/>
      <c r="P45" s="397"/>
      <c r="Q45" s="397"/>
      <c r="R45" s="397"/>
      <c r="S45" s="397"/>
    </row>
    <row r="46" spans="1:19" ht="13.2" customHeight="1" thickBot="1" x14ac:dyDescent="0.3">
      <c r="A46" s="374"/>
      <c r="B46" s="419" t="s">
        <v>210</v>
      </c>
      <c r="C46" s="435">
        <v>6179</v>
      </c>
      <c r="D46" s="436">
        <v>6236.08</v>
      </c>
      <c r="E46" s="244"/>
      <c r="F46" s="421">
        <v>4007</v>
      </c>
      <c r="G46" s="436">
        <v>4106.41</v>
      </c>
      <c r="H46" s="244"/>
      <c r="I46" s="436">
        <v>4692</v>
      </c>
      <c r="J46" s="436">
        <v>4780.34</v>
      </c>
      <c r="K46" s="244"/>
      <c r="L46" s="436">
        <v>1245</v>
      </c>
      <c r="M46" s="436">
        <v>1293.93</v>
      </c>
      <c r="N46" s="38"/>
      <c r="O46" s="37"/>
      <c r="P46" s="397"/>
      <c r="Q46" s="397"/>
      <c r="R46" s="397"/>
      <c r="S46" s="397"/>
    </row>
    <row r="47" spans="1:19" ht="21" customHeight="1" thickTop="1" x14ac:dyDescent="0.25">
      <c r="A47" s="143" t="s">
        <v>12</v>
      </c>
      <c r="C47" s="200"/>
      <c r="D47" s="200"/>
      <c r="E47" s="200"/>
      <c r="F47" s="200"/>
      <c r="G47" s="200"/>
      <c r="H47" s="200"/>
      <c r="I47" s="200"/>
      <c r="J47" s="269"/>
      <c r="K47" s="200"/>
      <c r="L47" s="241"/>
      <c r="M47" s="200"/>
      <c r="N47" s="37"/>
      <c r="O47" s="37"/>
      <c r="P47" s="50"/>
      <c r="Q47" s="50"/>
    </row>
    <row r="48" spans="1:19" x14ac:dyDescent="0.25">
      <c r="A48" s="81" t="s">
        <v>39</v>
      </c>
      <c r="C48" s="50"/>
      <c r="D48" s="50"/>
      <c r="E48" s="50"/>
      <c r="F48" s="50"/>
      <c r="G48" s="50"/>
      <c r="H48" s="50"/>
      <c r="I48" s="50"/>
      <c r="J48" s="50"/>
      <c r="K48" s="50"/>
      <c r="L48" s="242"/>
      <c r="M48" s="50"/>
      <c r="N48" s="37"/>
      <c r="O48" s="37"/>
      <c r="P48" s="37"/>
      <c r="Q48" s="37"/>
    </row>
    <row r="49" spans="1:17" x14ac:dyDescent="0.25">
      <c r="A49" s="81"/>
      <c r="C49" s="200"/>
      <c r="D49" s="200"/>
      <c r="E49" s="200"/>
      <c r="F49" s="200"/>
      <c r="G49" s="200"/>
      <c r="H49" s="200"/>
      <c r="I49" s="200"/>
      <c r="J49" s="200"/>
      <c r="K49" s="200"/>
      <c r="L49" s="243"/>
      <c r="M49" s="200"/>
      <c r="O49" s="37"/>
      <c r="P49" s="37"/>
      <c r="Q49" s="37"/>
    </row>
    <row r="50" spans="1:17" x14ac:dyDescent="0.25">
      <c r="A50" s="78" t="s">
        <v>4</v>
      </c>
      <c r="B50" s="38"/>
      <c r="C50" s="38"/>
      <c r="D50" s="37"/>
      <c r="E50" s="37"/>
      <c r="F50" s="37"/>
      <c r="G50" s="37"/>
      <c r="H50" s="37"/>
      <c r="I50" s="37"/>
      <c r="J50" s="37"/>
      <c r="K50" s="37"/>
      <c r="L50" s="37"/>
      <c r="M50" s="37"/>
      <c r="N50" s="37"/>
      <c r="O50" s="37"/>
    </row>
    <row r="51" spans="1:17" x14ac:dyDescent="0.25">
      <c r="A51" s="81" t="s">
        <v>112</v>
      </c>
      <c r="B51" s="38"/>
      <c r="C51" s="38"/>
      <c r="D51" s="37"/>
      <c r="E51" s="37"/>
      <c r="F51" s="37"/>
      <c r="G51" s="37"/>
      <c r="H51" s="37"/>
      <c r="I51" s="37"/>
      <c r="J51" s="37"/>
      <c r="K51" s="37"/>
      <c r="L51" s="37"/>
      <c r="M51" s="37"/>
      <c r="N51" s="37"/>
      <c r="O51" s="37"/>
    </row>
    <row r="52" spans="1:17" x14ac:dyDescent="0.25">
      <c r="A52" s="123" t="s">
        <v>107</v>
      </c>
      <c r="B52" s="38"/>
      <c r="C52" s="38"/>
      <c r="D52" s="37"/>
      <c r="E52" s="37"/>
      <c r="F52" s="37"/>
      <c r="G52" s="37"/>
      <c r="H52" s="37"/>
      <c r="I52" s="37"/>
      <c r="J52" s="37"/>
      <c r="K52" s="37"/>
      <c r="L52" s="37"/>
      <c r="M52" s="37"/>
      <c r="N52" s="37"/>
    </row>
    <row r="53" spans="1:17" x14ac:dyDescent="0.25">
      <c r="A53" s="88" t="s">
        <v>52</v>
      </c>
      <c r="D53" s="37"/>
      <c r="E53" s="37"/>
      <c r="F53" s="38"/>
      <c r="G53" s="38"/>
      <c r="H53" s="38"/>
      <c r="I53" s="38"/>
      <c r="J53" s="38"/>
      <c r="K53" s="38"/>
      <c r="L53" s="37"/>
      <c r="M53" s="37"/>
      <c r="N53" s="37"/>
    </row>
    <row r="54" spans="1:17" x14ac:dyDescent="0.25">
      <c r="A54" s="89" t="s">
        <v>73</v>
      </c>
      <c r="D54" s="37"/>
      <c r="E54" s="37"/>
      <c r="F54" s="38"/>
      <c r="G54" s="38"/>
      <c r="H54" s="38"/>
      <c r="I54" s="38"/>
      <c r="J54" s="38"/>
      <c r="K54" s="38"/>
      <c r="L54" s="37"/>
      <c r="M54" s="37"/>
      <c r="N54" s="37"/>
    </row>
    <row r="55" spans="1:17" x14ac:dyDescent="0.25">
      <c r="D55" s="37"/>
      <c r="E55" s="37"/>
      <c r="F55" s="38"/>
      <c r="G55" s="38"/>
      <c r="H55" s="38"/>
      <c r="I55" s="38"/>
      <c r="J55" s="38"/>
      <c r="K55" s="38"/>
      <c r="L55" s="37"/>
      <c r="M55" s="37"/>
      <c r="N55" s="37"/>
    </row>
    <row r="56" spans="1:17" x14ac:dyDescent="0.25">
      <c r="D56" s="37"/>
      <c r="E56" s="37"/>
      <c r="F56" s="38"/>
      <c r="G56" s="38"/>
      <c r="H56" s="38"/>
      <c r="I56" s="38"/>
      <c r="J56" s="38"/>
      <c r="K56" s="38"/>
      <c r="L56" s="37"/>
      <c r="M56" s="37"/>
      <c r="N56" s="37"/>
    </row>
    <row r="57" spans="1:17" x14ac:dyDescent="0.25">
      <c r="D57" s="37"/>
      <c r="E57" s="37"/>
      <c r="F57" s="38"/>
      <c r="G57" s="38"/>
      <c r="H57" s="38"/>
      <c r="I57" s="38"/>
      <c r="J57" s="38"/>
      <c r="K57" s="38"/>
      <c r="L57" s="37"/>
      <c r="M57" s="37"/>
      <c r="N57" s="37"/>
    </row>
    <row r="58" spans="1:17" x14ac:dyDescent="0.25">
      <c r="D58" s="37"/>
      <c r="E58" s="37"/>
      <c r="F58" s="38"/>
      <c r="G58" s="38"/>
      <c r="H58" s="38"/>
      <c r="I58" s="38"/>
      <c r="J58" s="38"/>
      <c r="K58" s="38"/>
      <c r="L58" s="37"/>
      <c r="M58" s="37"/>
      <c r="N58" s="37"/>
    </row>
    <row r="59" spans="1:17" x14ac:dyDescent="0.25">
      <c r="D59" s="37"/>
      <c r="E59" s="37"/>
      <c r="F59" s="38"/>
      <c r="G59" s="38"/>
      <c r="H59" s="38"/>
      <c r="I59" s="38"/>
      <c r="J59" s="38"/>
      <c r="K59" s="38"/>
      <c r="L59" s="37"/>
      <c r="M59" s="37"/>
      <c r="N59" s="37"/>
      <c r="O59" s="37"/>
    </row>
    <row r="60" spans="1:17" x14ac:dyDescent="0.25">
      <c r="D60" s="37"/>
      <c r="E60" s="37"/>
      <c r="F60" s="38"/>
      <c r="G60" s="38"/>
      <c r="H60" s="38"/>
      <c r="I60" s="38"/>
      <c r="J60" s="38"/>
      <c r="K60" s="38"/>
      <c r="L60" s="37"/>
      <c r="M60" s="37"/>
      <c r="N60" s="37"/>
      <c r="O60" s="37"/>
    </row>
    <row r="61" spans="1:17" x14ac:dyDescent="0.25">
      <c r="D61" s="37"/>
      <c r="E61" s="37"/>
      <c r="F61" s="38"/>
      <c r="G61" s="38"/>
      <c r="H61" s="38"/>
      <c r="I61" s="38"/>
      <c r="J61" s="38"/>
      <c r="K61" s="38"/>
      <c r="L61" s="37"/>
      <c r="M61" s="37"/>
      <c r="N61" s="37"/>
      <c r="O61" s="37"/>
    </row>
    <row r="62" spans="1:17" x14ac:dyDescent="0.25">
      <c r="D62" s="37"/>
      <c r="E62" s="37"/>
      <c r="F62" s="38"/>
      <c r="G62" s="38"/>
      <c r="H62" s="38"/>
      <c r="I62" s="38"/>
      <c r="J62" s="38"/>
      <c r="K62" s="38"/>
      <c r="L62" s="37"/>
      <c r="M62" s="37"/>
      <c r="N62" s="37"/>
      <c r="O62" s="37"/>
    </row>
    <row r="63" spans="1:17" x14ac:dyDescent="0.25">
      <c r="D63" s="37"/>
      <c r="E63" s="37"/>
      <c r="F63" s="38"/>
      <c r="G63" s="38"/>
      <c r="H63" s="38"/>
      <c r="I63" s="38"/>
      <c r="J63" s="38"/>
      <c r="K63" s="38"/>
      <c r="L63" s="37"/>
      <c r="M63" s="37"/>
      <c r="N63" s="37"/>
      <c r="O63" s="37"/>
    </row>
    <row r="64" spans="1:17" x14ac:dyDescent="0.25">
      <c r="D64" s="37"/>
      <c r="E64" s="37"/>
      <c r="F64" s="38"/>
      <c r="G64" s="38"/>
      <c r="H64" s="38"/>
      <c r="I64" s="38"/>
      <c r="J64" s="38"/>
      <c r="K64" s="38"/>
      <c r="L64" s="37"/>
      <c r="M64" s="37"/>
      <c r="N64" s="37"/>
      <c r="O64" s="37"/>
    </row>
    <row r="65" spans="1:15" x14ac:dyDescent="0.25">
      <c r="A65" s="37"/>
      <c r="B65" s="37"/>
      <c r="C65" s="37"/>
      <c r="D65" s="37"/>
      <c r="E65" s="37"/>
      <c r="F65" s="50"/>
      <c r="M65" s="37"/>
      <c r="N65" s="38"/>
      <c r="O65" s="37"/>
    </row>
    <row r="66" spans="1:15" x14ac:dyDescent="0.25">
      <c r="A66" s="37"/>
      <c r="B66" s="37"/>
      <c r="C66" s="37"/>
      <c r="D66" s="37"/>
      <c r="E66" s="37"/>
      <c r="F66" s="50"/>
      <c r="G66" s="181"/>
      <c r="H66" s="181"/>
      <c r="N66" s="37"/>
      <c r="O66" s="37"/>
    </row>
    <row r="67" spans="1:15" x14ac:dyDescent="0.25">
      <c r="A67" s="37"/>
      <c r="B67" s="37"/>
      <c r="C67" s="37"/>
      <c r="D67" s="37"/>
      <c r="E67" s="37"/>
      <c r="F67" s="50"/>
      <c r="G67" s="50"/>
      <c r="H67" s="50"/>
      <c r="N67" s="37"/>
      <c r="O67" s="37"/>
    </row>
    <row r="68" spans="1:15" x14ac:dyDescent="0.25">
      <c r="A68" s="37"/>
      <c r="B68" s="37"/>
      <c r="C68" s="37"/>
      <c r="D68" s="37"/>
      <c r="E68" s="37"/>
      <c r="F68" s="50"/>
      <c r="G68" s="37"/>
      <c r="H68" s="37"/>
      <c r="N68" s="37"/>
      <c r="O68" s="37"/>
    </row>
    <row r="69" spans="1:15" x14ac:dyDescent="0.25">
      <c r="A69" s="37"/>
      <c r="B69" s="37"/>
      <c r="C69" s="37"/>
      <c r="D69" s="37"/>
      <c r="E69" s="37"/>
      <c r="F69" s="50"/>
      <c r="G69" s="50"/>
      <c r="H69" s="50"/>
      <c r="N69" s="37"/>
      <c r="O69" s="37"/>
    </row>
    <row r="70" spans="1:15" x14ac:dyDescent="0.25">
      <c r="A70" s="37"/>
      <c r="B70" s="37"/>
      <c r="C70" s="37"/>
      <c r="D70" s="37"/>
      <c r="E70" s="37"/>
      <c r="F70" s="50"/>
      <c r="G70" s="50"/>
      <c r="H70" s="50"/>
      <c r="N70" s="37"/>
      <c r="O70" s="37"/>
    </row>
    <row r="71" spans="1:15" x14ac:dyDescent="0.25">
      <c r="A71" s="37"/>
      <c r="B71" s="37"/>
      <c r="C71" s="37"/>
      <c r="D71" s="37"/>
      <c r="E71" s="37"/>
      <c r="F71" s="50"/>
      <c r="G71" s="50"/>
      <c r="H71" s="50"/>
      <c r="N71" s="37"/>
      <c r="O71" s="37"/>
    </row>
    <row r="72" spans="1:15" x14ac:dyDescent="0.25">
      <c r="A72" s="37"/>
      <c r="B72" s="37"/>
      <c r="C72" s="37"/>
      <c r="D72" s="37"/>
      <c r="E72" s="37"/>
      <c r="F72" s="50"/>
      <c r="G72" s="50"/>
      <c r="H72" s="50"/>
      <c r="N72" s="37"/>
      <c r="O72" s="37"/>
    </row>
    <row r="73" spans="1:15" x14ac:dyDescent="0.25">
      <c r="A73" s="37"/>
      <c r="B73" s="37"/>
      <c r="C73" s="37"/>
      <c r="D73" s="37"/>
      <c r="E73" s="37"/>
      <c r="F73" s="50"/>
      <c r="G73" s="50"/>
      <c r="H73" s="50"/>
      <c r="N73" s="37"/>
      <c r="O73" s="37"/>
    </row>
    <row r="74" spans="1:15" x14ac:dyDescent="0.25">
      <c r="A74" s="37"/>
      <c r="B74" s="37"/>
      <c r="C74" s="37"/>
      <c r="D74" s="37"/>
      <c r="E74" s="37"/>
      <c r="F74" s="50"/>
      <c r="G74" s="50"/>
      <c r="H74" s="50"/>
      <c r="N74" s="37"/>
      <c r="O74" s="37"/>
    </row>
    <row r="75" spans="1:15" x14ac:dyDescent="0.25">
      <c r="A75" s="37"/>
      <c r="B75" s="37"/>
      <c r="C75" s="37"/>
      <c r="D75" s="37"/>
      <c r="E75" s="37"/>
      <c r="F75" s="50"/>
      <c r="G75" s="50"/>
      <c r="H75" s="50"/>
      <c r="N75" s="37"/>
      <c r="O75" s="37"/>
    </row>
    <row r="76" spans="1:15" x14ac:dyDescent="0.25">
      <c r="A76" s="37"/>
      <c r="B76" s="37"/>
      <c r="C76" s="37"/>
      <c r="D76" s="37"/>
      <c r="E76" s="37"/>
      <c r="F76" s="50"/>
      <c r="G76" s="50"/>
      <c r="H76" s="50"/>
      <c r="N76" s="37"/>
      <c r="O76" s="37"/>
    </row>
    <row r="77" spans="1:15" x14ac:dyDescent="0.25">
      <c r="A77" s="37"/>
      <c r="B77" s="37"/>
      <c r="C77" s="37"/>
      <c r="D77" s="37"/>
      <c r="E77" s="37"/>
      <c r="F77" s="50"/>
      <c r="G77" s="50"/>
      <c r="H77" s="50"/>
      <c r="N77" s="37"/>
      <c r="O77" s="37"/>
    </row>
    <row r="78" spans="1:15" x14ac:dyDescent="0.25">
      <c r="A78" s="37"/>
      <c r="B78" s="37"/>
      <c r="C78" s="37"/>
      <c r="D78" s="37"/>
      <c r="E78" s="37"/>
      <c r="F78" s="50"/>
      <c r="G78" s="50"/>
      <c r="H78" s="50"/>
      <c r="I78" s="37"/>
      <c r="J78" s="37"/>
      <c r="K78" s="37"/>
      <c r="L78" s="37"/>
      <c r="M78" s="37"/>
      <c r="N78" s="37"/>
      <c r="O78" s="37"/>
    </row>
    <row r="79" spans="1:15" x14ac:dyDescent="0.25">
      <c r="A79" s="37"/>
      <c r="B79" s="37"/>
      <c r="C79" s="37"/>
      <c r="D79" s="37"/>
      <c r="E79" s="37"/>
      <c r="F79" s="50"/>
      <c r="G79" s="50"/>
      <c r="H79" s="50"/>
      <c r="I79" s="37"/>
      <c r="J79" s="37"/>
      <c r="K79" s="37"/>
      <c r="L79" s="37"/>
      <c r="M79" s="37"/>
      <c r="N79" s="37"/>
      <c r="O79" s="37"/>
    </row>
    <row r="80" spans="1:15" x14ac:dyDescent="0.25">
      <c r="A80" s="37"/>
      <c r="B80" s="37"/>
      <c r="C80" s="37"/>
      <c r="D80" s="37"/>
      <c r="E80" s="37"/>
      <c r="F80" s="50"/>
      <c r="G80" s="50"/>
      <c r="H80" s="50"/>
      <c r="I80" s="37"/>
      <c r="J80" s="37"/>
      <c r="K80" s="37"/>
      <c r="L80" s="37"/>
      <c r="M80" s="37"/>
      <c r="N80" s="37"/>
      <c r="O80" s="37"/>
    </row>
    <row r="81" spans="1:15" x14ac:dyDescent="0.25">
      <c r="A81" s="37"/>
      <c r="B81" s="37"/>
      <c r="C81" s="37"/>
      <c r="D81" s="37"/>
      <c r="E81" s="37"/>
      <c r="F81" s="50"/>
      <c r="G81" s="50"/>
      <c r="H81" s="50"/>
      <c r="I81" s="50"/>
      <c r="J81" s="50"/>
      <c r="K81" s="50"/>
      <c r="L81" s="50"/>
      <c r="M81" s="50"/>
      <c r="N81" s="50"/>
      <c r="O81" s="37"/>
    </row>
    <row r="82" spans="1:15" x14ac:dyDescent="0.25">
      <c r="A82" s="37"/>
      <c r="B82" s="37"/>
      <c r="C82" s="37"/>
      <c r="D82" s="37"/>
      <c r="E82" s="37"/>
      <c r="F82" s="37"/>
      <c r="G82" s="50"/>
      <c r="H82" s="50"/>
      <c r="I82" s="50"/>
      <c r="J82" s="50"/>
      <c r="K82" s="50"/>
      <c r="L82" s="50"/>
      <c r="M82" s="50"/>
      <c r="N82" s="50"/>
      <c r="O82" s="37"/>
    </row>
    <row r="83" spans="1:15" x14ac:dyDescent="0.25">
      <c r="A83" s="37"/>
      <c r="B83" s="37"/>
      <c r="C83" s="37"/>
      <c r="D83" s="37"/>
      <c r="E83" s="37"/>
      <c r="F83" s="37"/>
      <c r="G83" s="50"/>
      <c r="H83" s="50"/>
      <c r="I83" s="50"/>
      <c r="J83" s="50"/>
      <c r="K83" s="50"/>
      <c r="L83" s="50"/>
      <c r="M83" s="50"/>
      <c r="N83" s="50"/>
      <c r="O83" s="37"/>
    </row>
    <row r="84" spans="1:15" x14ac:dyDescent="0.25">
      <c r="A84" s="37"/>
      <c r="B84" s="37"/>
      <c r="C84" s="37"/>
      <c r="D84" s="37"/>
      <c r="E84" s="37"/>
      <c r="F84" s="37"/>
      <c r="G84" s="50"/>
      <c r="H84" s="50"/>
      <c r="I84" s="50"/>
      <c r="J84" s="50"/>
      <c r="K84" s="50"/>
      <c r="L84" s="50"/>
      <c r="M84" s="50"/>
      <c r="N84" s="50"/>
      <c r="O84" s="37"/>
    </row>
    <row r="85" spans="1:15" x14ac:dyDescent="0.25">
      <c r="A85" s="37"/>
      <c r="B85" s="37"/>
      <c r="C85" s="37"/>
      <c r="D85" s="37"/>
      <c r="E85" s="37"/>
      <c r="F85" s="37"/>
      <c r="G85" s="50"/>
      <c r="H85" s="50"/>
      <c r="I85" s="50"/>
      <c r="J85" s="50"/>
      <c r="K85" s="50"/>
      <c r="L85" s="50"/>
      <c r="M85" s="50"/>
      <c r="N85" s="50"/>
      <c r="O85" s="37"/>
    </row>
    <row r="86" spans="1:15" x14ac:dyDescent="0.25">
      <c r="A86" s="37"/>
      <c r="B86" s="37"/>
      <c r="C86" s="37"/>
      <c r="D86" s="37"/>
      <c r="E86" s="37"/>
      <c r="F86" s="37"/>
      <c r="G86" s="50"/>
      <c r="H86" s="50"/>
      <c r="I86" s="50"/>
      <c r="J86" s="50"/>
      <c r="K86" s="50"/>
      <c r="L86" s="50"/>
      <c r="M86" s="50"/>
      <c r="N86" s="50"/>
      <c r="O86" s="37"/>
    </row>
    <row r="87" spans="1:15" x14ac:dyDescent="0.25">
      <c r="A87" s="37"/>
      <c r="B87" s="37"/>
      <c r="C87" s="37"/>
      <c r="D87" s="37"/>
      <c r="E87" s="37"/>
      <c r="F87" s="37"/>
      <c r="G87" s="50"/>
      <c r="H87" s="50"/>
      <c r="I87" s="50"/>
      <c r="J87" s="50"/>
      <c r="K87" s="50"/>
      <c r="L87" s="50"/>
      <c r="M87" s="50"/>
      <c r="N87" s="50"/>
      <c r="O87" s="37"/>
    </row>
    <row r="88" spans="1:15" x14ac:dyDescent="0.25">
      <c r="A88" s="37"/>
      <c r="B88" s="37"/>
      <c r="C88" s="37"/>
      <c r="D88" s="37"/>
      <c r="E88" s="37"/>
      <c r="F88" s="37"/>
      <c r="G88" s="50"/>
      <c r="H88" s="50"/>
      <c r="I88" s="50"/>
      <c r="J88" s="50"/>
      <c r="K88" s="50"/>
      <c r="L88" s="50"/>
      <c r="M88" s="50"/>
      <c r="N88" s="50"/>
      <c r="O88" s="37"/>
    </row>
    <row r="89" spans="1:15" x14ac:dyDescent="0.25">
      <c r="A89" s="37"/>
      <c r="B89" s="37"/>
      <c r="C89" s="37"/>
      <c r="D89" s="37"/>
      <c r="E89" s="37"/>
      <c r="F89" s="37"/>
      <c r="G89" s="50"/>
      <c r="H89" s="50"/>
      <c r="I89" s="50"/>
      <c r="J89" s="50"/>
      <c r="K89" s="50"/>
      <c r="L89" s="50"/>
      <c r="M89" s="50"/>
      <c r="N89" s="50"/>
      <c r="O89" s="37"/>
    </row>
    <row r="90" spans="1:15" x14ac:dyDescent="0.25">
      <c r="A90" s="37"/>
      <c r="B90" s="37"/>
      <c r="C90" s="37"/>
      <c r="D90" s="37"/>
      <c r="E90" s="37"/>
      <c r="F90" s="37"/>
      <c r="G90" s="50"/>
      <c r="H90" s="50"/>
      <c r="I90" s="50"/>
      <c r="J90" s="50"/>
      <c r="K90" s="50"/>
      <c r="L90" s="50"/>
      <c r="M90" s="50"/>
      <c r="N90" s="50"/>
      <c r="O90" s="37"/>
    </row>
    <row r="91" spans="1:15" x14ac:dyDescent="0.25">
      <c r="A91" s="37"/>
      <c r="B91" s="37"/>
      <c r="C91" s="37"/>
      <c r="D91" s="37"/>
      <c r="E91" s="37"/>
      <c r="F91" s="37"/>
      <c r="G91" s="50"/>
      <c r="H91" s="50"/>
      <c r="I91" s="50"/>
      <c r="J91" s="50"/>
      <c r="K91" s="50"/>
      <c r="L91" s="50"/>
      <c r="M91" s="50"/>
      <c r="N91" s="50"/>
      <c r="O91" s="37"/>
    </row>
    <row r="92" spans="1:15" x14ac:dyDescent="0.25">
      <c r="A92" s="37"/>
      <c r="B92" s="37"/>
      <c r="C92" s="37"/>
      <c r="D92" s="37"/>
      <c r="E92" s="37"/>
      <c r="F92" s="37"/>
      <c r="G92" s="50"/>
      <c r="H92" s="50"/>
      <c r="I92" s="50"/>
      <c r="J92" s="50"/>
      <c r="K92" s="50"/>
      <c r="L92" s="50"/>
      <c r="M92" s="50"/>
      <c r="N92" s="50"/>
      <c r="O92" s="37"/>
    </row>
    <row r="93" spans="1:15" x14ac:dyDescent="0.25">
      <c r="A93" s="37"/>
      <c r="B93" s="37"/>
      <c r="C93" s="37"/>
      <c r="D93" s="37"/>
      <c r="E93" s="37"/>
      <c r="F93" s="37"/>
      <c r="G93" s="50"/>
      <c r="H93" s="50"/>
      <c r="I93" s="50"/>
      <c r="J93" s="50"/>
      <c r="K93" s="50"/>
      <c r="L93" s="50"/>
      <c r="M93" s="50"/>
      <c r="N93" s="50"/>
      <c r="O93" s="37"/>
    </row>
    <row r="94" spans="1:15" x14ac:dyDescent="0.25">
      <c r="A94" s="37"/>
      <c r="B94" s="37"/>
      <c r="C94" s="37"/>
      <c r="D94" s="37"/>
      <c r="E94" s="37"/>
      <c r="F94" s="37"/>
      <c r="G94" s="50"/>
      <c r="H94" s="50"/>
      <c r="I94" s="50"/>
      <c r="J94" s="50"/>
      <c r="K94" s="50"/>
      <c r="L94" s="50"/>
      <c r="M94" s="50"/>
      <c r="N94" s="50"/>
      <c r="O94" s="37"/>
    </row>
    <row r="95" spans="1:15" x14ac:dyDescent="0.25">
      <c r="A95" s="37"/>
      <c r="B95" s="37"/>
      <c r="C95" s="37"/>
      <c r="D95" s="37"/>
      <c r="E95" s="37"/>
      <c r="F95" s="37"/>
      <c r="G95" s="37"/>
      <c r="H95" s="37"/>
      <c r="I95" s="50"/>
      <c r="J95" s="50"/>
      <c r="K95" s="50"/>
      <c r="L95" s="50"/>
      <c r="M95" s="50"/>
      <c r="N95" s="50"/>
      <c r="O95" s="37"/>
    </row>
    <row r="96" spans="1:15" x14ac:dyDescent="0.25">
      <c r="A96" s="37"/>
      <c r="B96" s="37"/>
      <c r="C96" s="37"/>
      <c r="D96" s="37"/>
      <c r="E96" s="37"/>
      <c r="F96" s="37"/>
      <c r="G96" s="37"/>
      <c r="H96" s="37"/>
      <c r="I96" s="50"/>
      <c r="J96" s="50"/>
      <c r="K96" s="50"/>
      <c r="L96" s="50"/>
      <c r="M96" s="50"/>
      <c r="N96" s="50"/>
      <c r="O96" s="37"/>
    </row>
    <row r="97" spans="1:15" x14ac:dyDescent="0.25">
      <c r="A97" s="37"/>
      <c r="B97" s="37"/>
      <c r="C97" s="37"/>
      <c r="D97" s="37"/>
      <c r="E97" s="37"/>
      <c r="F97" s="37"/>
      <c r="G97" s="37"/>
      <c r="H97" s="37"/>
      <c r="I97" s="50"/>
      <c r="J97" s="50"/>
      <c r="K97" s="50"/>
      <c r="L97" s="50"/>
      <c r="M97" s="50"/>
      <c r="N97" s="50"/>
      <c r="O97" s="37"/>
    </row>
    <row r="98" spans="1:15" x14ac:dyDescent="0.25">
      <c r="A98" s="37"/>
      <c r="B98" s="37"/>
      <c r="C98" s="37"/>
      <c r="D98" s="37"/>
      <c r="E98" s="37"/>
      <c r="F98" s="37"/>
      <c r="G98" s="37"/>
      <c r="H98" s="37"/>
      <c r="I98" s="50"/>
      <c r="J98" s="50"/>
      <c r="K98" s="50"/>
      <c r="L98" s="50"/>
      <c r="M98" s="50"/>
      <c r="N98" s="50"/>
      <c r="O98" s="37"/>
    </row>
    <row r="99" spans="1:15" x14ac:dyDescent="0.25">
      <c r="A99" s="37"/>
      <c r="B99" s="37"/>
      <c r="C99" s="37"/>
      <c r="D99" s="37"/>
      <c r="E99" s="37"/>
      <c r="F99" s="37"/>
      <c r="G99" s="37"/>
      <c r="H99" s="37"/>
      <c r="I99" s="50"/>
      <c r="J99" s="50"/>
      <c r="K99" s="50"/>
      <c r="L99" s="50"/>
      <c r="M99" s="50"/>
      <c r="N99" s="50"/>
      <c r="O99" s="37"/>
    </row>
    <row r="100" spans="1:15" x14ac:dyDescent="0.25">
      <c r="A100" s="37"/>
      <c r="B100" s="37"/>
      <c r="C100" s="37"/>
      <c r="D100" s="37"/>
      <c r="E100" s="37"/>
      <c r="F100" s="37"/>
      <c r="G100" s="37"/>
      <c r="H100" s="37"/>
      <c r="I100" s="50"/>
      <c r="J100" s="50"/>
      <c r="K100" s="50"/>
      <c r="L100" s="50"/>
      <c r="M100" s="50"/>
      <c r="N100" s="50"/>
      <c r="O100" s="37"/>
    </row>
    <row r="101" spans="1:15" x14ac:dyDescent="0.25">
      <c r="A101" s="37"/>
      <c r="B101" s="37"/>
      <c r="C101" s="37"/>
      <c r="D101" s="37"/>
      <c r="E101" s="37"/>
      <c r="F101" s="37"/>
      <c r="G101" s="37"/>
      <c r="H101" s="37"/>
      <c r="I101" s="50"/>
      <c r="J101" s="50"/>
      <c r="K101" s="50"/>
      <c r="L101" s="50"/>
      <c r="M101" s="50"/>
      <c r="N101" s="50"/>
      <c r="O101" s="37"/>
    </row>
    <row r="102" spans="1:15" x14ac:dyDescent="0.25">
      <c r="A102" s="37"/>
      <c r="B102" s="37"/>
      <c r="C102" s="37"/>
      <c r="D102" s="37"/>
      <c r="E102" s="37"/>
      <c r="F102" s="37"/>
      <c r="G102" s="37"/>
      <c r="H102" s="37"/>
      <c r="I102" s="50"/>
      <c r="J102" s="50"/>
      <c r="K102" s="50"/>
      <c r="L102" s="50"/>
      <c r="M102" s="50"/>
      <c r="N102" s="50"/>
      <c r="O102" s="37"/>
    </row>
    <row r="103" spans="1:15" x14ac:dyDescent="0.25">
      <c r="A103" s="37"/>
      <c r="B103" s="37"/>
      <c r="C103" s="37"/>
      <c r="D103" s="37"/>
      <c r="E103" s="37"/>
      <c r="F103" s="37"/>
      <c r="G103" s="37"/>
      <c r="H103" s="37"/>
      <c r="I103" s="50"/>
      <c r="J103" s="50"/>
      <c r="K103" s="50"/>
      <c r="L103" s="50"/>
      <c r="M103" s="50"/>
      <c r="N103" s="50"/>
      <c r="O103" s="37"/>
    </row>
    <row r="104" spans="1:15" x14ac:dyDescent="0.25">
      <c r="A104" s="37"/>
      <c r="B104" s="37"/>
      <c r="C104" s="37"/>
      <c r="D104" s="37"/>
      <c r="E104" s="37"/>
      <c r="F104" s="37"/>
      <c r="G104" s="37"/>
      <c r="H104" s="37"/>
      <c r="I104" s="50"/>
      <c r="J104" s="50"/>
      <c r="K104" s="50"/>
      <c r="L104" s="50"/>
      <c r="M104" s="50"/>
      <c r="N104" s="50"/>
      <c r="O104" s="37"/>
    </row>
    <row r="105" spans="1:15" x14ac:dyDescent="0.25">
      <c r="A105" s="37"/>
      <c r="B105" s="37"/>
      <c r="C105" s="37"/>
      <c r="D105" s="37"/>
      <c r="E105" s="37"/>
      <c r="F105" s="37"/>
      <c r="G105" s="37"/>
      <c r="H105" s="37"/>
      <c r="I105" s="50"/>
      <c r="J105" s="50"/>
      <c r="K105" s="50"/>
      <c r="L105" s="50"/>
      <c r="M105" s="50"/>
      <c r="N105" s="50"/>
      <c r="O105" s="37"/>
    </row>
    <row r="106" spans="1:15" x14ac:dyDescent="0.25">
      <c r="A106" s="37"/>
      <c r="B106" s="37"/>
      <c r="C106" s="37"/>
      <c r="D106" s="37"/>
      <c r="E106" s="37"/>
      <c r="F106" s="37"/>
      <c r="G106" s="37"/>
      <c r="H106" s="37"/>
      <c r="I106" s="50"/>
      <c r="J106" s="50"/>
      <c r="K106" s="50"/>
      <c r="L106" s="50"/>
      <c r="M106" s="50"/>
      <c r="N106" s="50"/>
      <c r="O106" s="37"/>
    </row>
    <row r="107" spans="1:15" x14ac:dyDescent="0.25">
      <c r="A107" s="37"/>
      <c r="B107" s="37"/>
      <c r="C107" s="37"/>
      <c r="D107" s="37"/>
      <c r="E107" s="37"/>
      <c r="F107" s="37"/>
      <c r="G107" s="37"/>
      <c r="H107" s="37"/>
      <c r="I107" s="37"/>
      <c r="J107" s="37"/>
      <c r="K107" s="37"/>
      <c r="L107" s="37"/>
      <c r="M107" s="37"/>
      <c r="N107" s="37"/>
      <c r="O107" s="37"/>
    </row>
    <row r="108" spans="1:15" x14ac:dyDescent="0.25">
      <c r="A108" s="37"/>
      <c r="B108" s="37"/>
      <c r="C108" s="37"/>
      <c r="D108" s="37"/>
      <c r="E108" s="37"/>
      <c r="F108" s="37"/>
      <c r="G108" s="37"/>
      <c r="H108" s="37"/>
      <c r="I108" s="37"/>
      <c r="J108" s="37"/>
      <c r="K108" s="37"/>
      <c r="L108" s="37"/>
      <c r="M108" s="37"/>
      <c r="N108" s="37"/>
      <c r="O108" s="37"/>
    </row>
    <row r="109" spans="1:15" x14ac:dyDescent="0.25">
      <c r="A109" s="37"/>
      <c r="B109" s="37"/>
      <c r="C109" s="37"/>
      <c r="D109" s="37"/>
      <c r="E109" s="37"/>
      <c r="F109" s="37"/>
      <c r="G109" s="37"/>
      <c r="H109" s="37"/>
      <c r="I109" s="37"/>
      <c r="J109" s="37"/>
      <c r="K109" s="37"/>
      <c r="L109" s="37"/>
      <c r="M109" s="37"/>
      <c r="N109" s="37"/>
    </row>
    <row r="110" spans="1:15" x14ac:dyDescent="0.25">
      <c r="A110" s="37"/>
      <c r="B110" s="37"/>
      <c r="C110" s="37"/>
      <c r="D110" s="37"/>
      <c r="E110" s="37"/>
      <c r="F110" s="37"/>
      <c r="G110" s="37"/>
      <c r="H110" s="37"/>
      <c r="I110" s="37"/>
      <c r="J110" s="37"/>
      <c r="K110" s="37"/>
      <c r="L110" s="37"/>
      <c r="M110" s="37"/>
      <c r="N110" s="37"/>
    </row>
    <row r="111" spans="1:15" x14ac:dyDescent="0.25">
      <c r="A111" s="37"/>
      <c r="B111" s="37"/>
      <c r="C111" s="37"/>
      <c r="D111" s="37"/>
      <c r="E111" s="37"/>
      <c r="F111" s="37"/>
      <c r="G111" s="37"/>
      <c r="H111" s="37"/>
      <c r="I111" s="37"/>
      <c r="J111" s="37"/>
      <c r="K111" s="37"/>
      <c r="L111" s="37"/>
      <c r="M111" s="37"/>
      <c r="N111" s="37"/>
    </row>
    <row r="112" spans="1:15" x14ac:dyDescent="0.25">
      <c r="A112" s="37"/>
      <c r="B112" s="37"/>
      <c r="C112" s="37"/>
      <c r="D112" s="37"/>
      <c r="E112" s="37"/>
      <c r="F112" s="37"/>
      <c r="G112" s="37"/>
      <c r="H112" s="37"/>
      <c r="I112" s="37"/>
      <c r="J112" s="37"/>
      <c r="K112" s="37"/>
      <c r="L112" s="37"/>
      <c r="M112" s="37"/>
      <c r="N112" s="37"/>
    </row>
    <row r="113" spans="1:14" x14ac:dyDescent="0.25">
      <c r="A113" s="37"/>
      <c r="B113" s="37"/>
      <c r="C113" s="37"/>
      <c r="D113" s="37"/>
      <c r="E113" s="37"/>
      <c r="F113" s="37"/>
      <c r="G113" s="37"/>
      <c r="H113" s="37"/>
      <c r="I113" s="37"/>
      <c r="J113" s="37"/>
      <c r="K113" s="37"/>
      <c r="L113" s="37"/>
      <c r="M113" s="37"/>
      <c r="N113" s="37"/>
    </row>
    <row r="114" spans="1:14" x14ac:dyDescent="0.25">
      <c r="A114" s="37"/>
      <c r="B114" s="37"/>
      <c r="C114" s="37"/>
      <c r="D114" s="37"/>
      <c r="E114" s="37"/>
      <c r="F114" s="37"/>
      <c r="G114" s="37"/>
      <c r="H114" s="37"/>
      <c r="I114" s="37"/>
      <c r="J114" s="37"/>
      <c r="K114" s="37"/>
      <c r="L114" s="37"/>
      <c r="M114" s="37"/>
      <c r="N114" s="37"/>
    </row>
    <row r="115" spans="1:14" x14ac:dyDescent="0.25">
      <c r="A115" s="37"/>
      <c r="B115" s="37"/>
      <c r="C115" s="37"/>
      <c r="D115" s="37"/>
      <c r="E115" s="37"/>
      <c r="F115" s="37"/>
      <c r="G115" s="37"/>
      <c r="H115" s="37"/>
      <c r="I115" s="37"/>
      <c r="J115" s="37"/>
      <c r="K115" s="37"/>
      <c r="L115" s="37"/>
      <c r="M115" s="37"/>
      <c r="N115" s="37"/>
    </row>
    <row r="116" spans="1:14" x14ac:dyDescent="0.25">
      <c r="A116" s="37"/>
      <c r="B116" s="37"/>
      <c r="C116" s="37"/>
      <c r="D116" s="37"/>
      <c r="E116" s="37"/>
      <c r="F116" s="37"/>
      <c r="G116" s="37"/>
      <c r="H116" s="37"/>
      <c r="I116" s="37"/>
      <c r="J116" s="37"/>
      <c r="K116" s="37"/>
      <c r="L116" s="37"/>
      <c r="M116" s="37"/>
      <c r="N116" s="37"/>
    </row>
    <row r="117" spans="1:14" x14ac:dyDescent="0.25">
      <c r="A117" s="37"/>
      <c r="B117" s="37"/>
      <c r="C117" s="37"/>
      <c r="D117" s="37"/>
      <c r="E117" s="37"/>
      <c r="F117" s="37"/>
      <c r="G117" s="37"/>
      <c r="H117" s="37"/>
      <c r="I117" s="37"/>
      <c r="J117" s="37"/>
      <c r="K117" s="37"/>
      <c r="L117" s="37"/>
      <c r="M117" s="37"/>
      <c r="N117" s="37"/>
    </row>
    <row r="118" spans="1:14" x14ac:dyDescent="0.25">
      <c r="A118" s="37"/>
      <c r="B118" s="37"/>
      <c r="C118" s="37"/>
      <c r="D118" s="37"/>
      <c r="E118" s="37"/>
      <c r="F118" s="37"/>
      <c r="G118" s="37"/>
      <c r="H118" s="37"/>
      <c r="I118" s="37"/>
      <c r="J118" s="37"/>
      <c r="K118" s="37"/>
      <c r="L118" s="37"/>
      <c r="M118" s="37"/>
      <c r="N118" s="37"/>
    </row>
    <row r="119" spans="1:14" x14ac:dyDescent="0.25">
      <c r="A119" s="37"/>
      <c r="B119" s="37"/>
      <c r="C119" s="37"/>
      <c r="D119" s="37"/>
      <c r="E119" s="37"/>
      <c r="F119" s="37"/>
      <c r="G119" s="37"/>
      <c r="H119" s="37"/>
      <c r="I119" s="37"/>
      <c r="J119" s="37"/>
      <c r="K119" s="37"/>
      <c r="L119" s="37"/>
      <c r="M119" s="37"/>
      <c r="N119" s="37"/>
    </row>
    <row r="120" spans="1:14" x14ac:dyDescent="0.25">
      <c r="A120" s="37"/>
      <c r="B120" s="37"/>
      <c r="C120" s="37"/>
      <c r="D120" s="37"/>
      <c r="E120" s="37"/>
      <c r="F120" s="37"/>
      <c r="G120" s="37"/>
      <c r="H120" s="37"/>
      <c r="I120" s="37"/>
      <c r="J120" s="37"/>
      <c r="K120" s="37"/>
      <c r="L120" s="37"/>
      <c r="M120" s="37"/>
      <c r="N120" s="37"/>
    </row>
    <row r="121" spans="1:14" x14ac:dyDescent="0.25">
      <c r="A121" s="37"/>
      <c r="B121" s="37"/>
      <c r="C121" s="37"/>
      <c r="D121" s="37"/>
      <c r="E121" s="37"/>
      <c r="F121" s="37"/>
      <c r="G121" s="37"/>
      <c r="H121" s="37"/>
      <c r="I121" s="37"/>
      <c r="J121" s="37"/>
      <c r="K121" s="37"/>
      <c r="L121" s="37"/>
      <c r="M121" s="37"/>
      <c r="N121" s="37"/>
    </row>
    <row r="122" spans="1:14" x14ac:dyDescent="0.25">
      <c r="A122" s="37"/>
      <c r="B122" s="37"/>
      <c r="C122" s="37"/>
      <c r="D122" s="37"/>
      <c r="E122" s="37"/>
      <c r="F122" s="37"/>
      <c r="G122" s="37"/>
      <c r="H122" s="37"/>
      <c r="I122" s="37"/>
      <c r="J122" s="37"/>
      <c r="K122" s="37"/>
      <c r="L122" s="37"/>
      <c r="M122" s="37"/>
      <c r="N122" s="37"/>
    </row>
    <row r="123" spans="1:14" x14ac:dyDescent="0.25">
      <c r="A123" s="37"/>
      <c r="B123" s="37"/>
      <c r="C123" s="37"/>
      <c r="D123" s="37"/>
      <c r="E123" s="37"/>
      <c r="F123" s="37"/>
      <c r="G123" s="37"/>
      <c r="H123" s="37"/>
      <c r="I123" s="37"/>
      <c r="J123" s="37"/>
      <c r="K123" s="37"/>
      <c r="L123" s="37"/>
      <c r="M123" s="37"/>
      <c r="N123" s="37"/>
    </row>
    <row r="124" spans="1:14" x14ac:dyDescent="0.25">
      <c r="F124" s="37"/>
      <c r="G124" s="37"/>
      <c r="H124" s="37"/>
      <c r="I124" s="37"/>
      <c r="J124" s="37"/>
      <c r="K124" s="37"/>
      <c r="L124" s="37"/>
      <c r="M124" s="37"/>
      <c r="N124" s="37"/>
    </row>
    <row r="125" spans="1:14" x14ac:dyDescent="0.25">
      <c r="F125" s="37"/>
      <c r="G125" s="37"/>
      <c r="H125" s="37"/>
      <c r="I125" s="37"/>
      <c r="J125" s="37"/>
      <c r="K125" s="37"/>
      <c r="L125" s="37"/>
      <c r="M125" s="37"/>
      <c r="N125" s="37"/>
    </row>
    <row r="126" spans="1:14" x14ac:dyDescent="0.25">
      <c r="F126" s="37"/>
      <c r="G126" s="37"/>
      <c r="H126" s="37"/>
      <c r="I126" s="37"/>
      <c r="J126" s="37"/>
      <c r="K126" s="37"/>
      <c r="L126" s="37"/>
      <c r="M126" s="37"/>
      <c r="N126" s="37"/>
    </row>
    <row r="127" spans="1:14" x14ac:dyDescent="0.25">
      <c r="F127" s="37"/>
      <c r="G127" s="37"/>
      <c r="H127" s="37"/>
      <c r="I127" s="37"/>
      <c r="J127" s="37"/>
      <c r="K127" s="37"/>
      <c r="L127" s="37"/>
      <c r="M127" s="37"/>
      <c r="N127" s="37"/>
    </row>
    <row r="128" spans="1:14" x14ac:dyDescent="0.25">
      <c r="F128" s="37"/>
      <c r="G128" s="37"/>
      <c r="H128" s="37"/>
      <c r="I128" s="37"/>
      <c r="J128" s="37"/>
      <c r="K128" s="37"/>
      <c r="L128" s="37"/>
      <c r="M128" s="37"/>
      <c r="N128" s="37"/>
    </row>
    <row r="129" spans="6:14" x14ac:dyDescent="0.25">
      <c r="F129" s="37"/>
      <c r="G129" s="37"/>
      <c r="H129" s="37"/>
      <c r="I129" s="37"/>
      <c r="J129" s="37"/>
      <c r="K129" s="37"/>
      <c r="L129" s="37"/>
      <c r="M129" s="37"/>
      <c r="N129" s="37"/>
    </row>
    <row r="130" spans="6:14" x14ac:dyDescent="0.25">
      <c r="F130" s="37"/>
      <c r="G130" s="37"/>
      <c r="H130" s="37"/>
      <c r="I130" s="37"/>
      <c r="J130" s="37"/>
      <c r="K130" s="37"/>
      <c r="L130" s="37"/>
      <c r="M130" s="37"/>
      <c r="N130" s="37"/>
    </row>
    <row r="131" spans="6:14" x14ac:dyDescent="0.25">
      <c r="F131" s="37"/>
      <c r="G131" s="37"/>
      <c r="H131" s="37"/>
      <c r="I131" s="37"/>
      <c r="J131" s="37"/>
      <c r="K131" s="37"/>
      <c r="L131" s="37"/>
      <c r="M131" s="37"/>
      <c r="N131" s="37"/>
    </row>
    <row r="132" spans="6:14" x14ac:dyDescent="0.25">
      <c r="F132" s="37"/>
      <c r="G132" s="37"/>
      <c r="H132" s="37"/>
      <c r="I132" s="37"/>
      <c r="J132" s="37"/>
      <c r="K132" s="37"/>
      <c r="L132" s="37"/>
      <c r="M132" s="37"/>
      <c r="N132" s="37"/>
    </row>
    <row r="133" spans="6:14" x14ac:dyDescent="0.25">
      <c r="F133" s="37"/>
      <c r="G133" s="37"/>
      <c r="H133" s="37"/>
      <c r="I133" s="37"/>
      <c r="J133" s="37"/>
      <c r="K133" s="37"/>
      <c r="L133" s="37"/>
      <c r="M133" s="37"/>
      <c r="N133" s="37"/>
    </row>
    <row r="134" spans="6:14" x14ac:dyDescent="0.25">
      <c r="F134" s="37"/>
      <c r="G134" s="37"/>
      <c r="H134" s="37"/>
      <c r="I134" s="37"/>
      <c r="J134" s="37"/>
      <c r="K134" s="37"/>
      <c r="L134" s="37"/>
      <c r="M134" s="37"/>
      <c r="N134" s="37"/>
    </row>
    <row r="135" spans="6:14" x14ac:dyDescent="0.25">
      <c r="F135" s="37"/>
      <c r="G135" s="37"/>
      <c r="H135" s="37"/>
      <c r="I135" s="37"/>
      <c r="J135" s="37"/>
      <c r="K135" s="37"/>
      <c r="L135" s="37"/>
      <c r="M135" s="37"/>
      <c r="N135" s="37"/>
    </row>
    <row r="136" spans="6:14" x14ac:dyDescent="0.25">
      <c r="F136" s="37"/>
      <c r="G136" s="37"/>
      <c r="H136" s="37"/>
      <c r="I136" s="37"/>
      <c r="J136" s="37"/>
      <c r="K136" s="37"/>
      <c r="L136" s="37"/>
      <c r="M136" s="37"/>
      <c r="N136" s="37"/>
    </row>
    <row r="137" spans="6:14" x14ac:dyDescent="0.25">
      <c r="F137" s="37"/>
      <c r="G137" s="37"/>
      <c r="H137" s="37"/>
      <c r="I137" s="37"/>
      <c r="J137" s="37"/>
      <c r="K137" s="37"/>
      <c r="L137" s="37"/>
      <c r="M137" s="37"/>
      <c r="N137" s="37"/>
    </row>
    <row r="138" spans="6:14" x14ac:dyDescent="0.25">
      <c r="F138" s="37"/>
      <c r="G138" s="37"/>
      <c r="H138" s="37"/>
      <c r="I138" s="37"/>
      <c r="J138" s="37"/>
      <c r="K138" s="37"/>
      <c r="L138" s="37"/>
      <c r="M138" s="37"/>
      <c r="N138" s="37"/>
    </row>
    <row r="139" spans="6:14" x14ac:dyDescent="0.25">
      <c r="F139" s="37"/>
      <c r="G139" s="37"/>
      <c r="H139" s="37"/>
      <c r="I139" s="37"/>
      <c r="J139" s="37"/>
      <c r="K139" s="37"/>
      <c r="L139" s="37"/>
      <c r="M139" s="37"/>
      <c r="N139" s="37"/>
    </row>
    <row r="140" spans="6:14" x14ac:dyDescent="0.25">
      <c r="F140" s="37"/>
      <c r="G140" s="37"/>
      <c r="H140" s="37"/>
      <c r="I140" s="37"/>
      <c r="J140" s="37"/>
      <c r="K140" s="37"/>
      <c r="L140" s="37"/>
      <c r="M140" s="37"/>
      <c r="N140" s="37"/>
    </row>
    <row r="141" spans="6:14" x14ac:dyDescent="0.25">
      <c r="G141" s="37"/>
      <c r="H141" s="37"/>
      <c r="I141" s="37"/>
      <c r="J141" s="37"/>
      <c r="K141" s="37"/>
      <c r="L141" s="37"/>
      <c r="M141" s="37"/>
      <c r="N141" s="37"/>
    </row>
    <row r="142" spans="6:14" x14ac:dyDescent="0.25">
      <c r="G142" s="37"/>
      <c r="H142" s="37"/>
      <c r="I142" s="37"/>
      <c r="J142" s="37"/>
      <c r="K142" s="37"/>
      <c r="L142" s="37"/>
      <c r="M142" s="37"/>
      <c r="N142" s="37"/>
    </row>
    <row r="143" spans="6:14" x14ac:dyDescent="0.25">
      <c r="G143" s="37"/>
      <c r="H143" s="37"/>
      <c r="I143" s="37"/>
      <c r="J143" s="37"/>
      <c r="K143" s="37"/>
      <c r="L143" s="37"/>
      <c r="M143" s="37"/>
      <c r="N143" s="37"/>
    </row>
    <row r="144" spans="6:14" x14ac:dyDescent="0.25">
      <c r="G144" s="37"/>
      <c r="H144" s="37"/>
      <c r="I144" s="37"/>
      <c r="J144" s="37"/>
      <c r="K144" s="37"/>
      <c r="L144" s="37"/>
      <c r="M144" s="37"/>
      <c r="N144" s="37"/>
    </row>
    <row r="145" spans="7:14" x14ac:dyDescent="0.25">
      <c r="G145" s="37"/>
      <c r="H145" s="37"/>
      <c r="I145" s="37"/>
      <c r="J145" s="37"/>
      <c r="K145" s="37"/>
      <c r="L145" s="37"/>
      <c r="M145" s="37"/>
      <c r="N145" s="37"/>
    </row>
    <row r="146" spans="7:14" x14ac:dyDescent="0.25">
      <c r="G146" s="37"/>
      <c r="H146" s="37"/>
      <c r="I146" s="37"/>
      <c r="J146" s="37"/>
      <c r="K146" s="37"/>
      <c r="L146" s="37"/>
      <c r="M146" s="37"/>
      <c r="N146" s="37"/>
    </row>
    <row r="147" spans="7:14" x14ac:dyDescent="0.25">
      <c r="G147" s="37"/>
      <c r="H147" s="37"/>
      <c r="I147" s="37"/>
      <c r="J147" s="37"/>
      <c r="K147" s="37"/>
      <c r="L147" s="37"/>
      <c r="M147" s="37"/>
      <c r="N147" s="37"/>
    </row>
    <row r="148" spans="7:14" x14ac:dyDescent="0.25">
      <c r="G148" s="37"/>
      <c r="H148" s="37"/>
      <c r="I148" s="37"/>
      <c r="J148" s="37"/>
      <c r="K148" s="37"/>
      <c r="L148" s="37"/>
      <c r="M148" s="37"/>
      <c r="N148" s="37"/>
    </row>
    <row r="149" spans="7:14" x14ac:dyDescent="0.25">
      <c r="G149" s="37"/>
      <c r="H149" s="37"/>
      <c r="I149" s="37"/>
      <c r="J149" s="37"/>
      <c r="K149" s="37"/>
      <c r="L149" s="37"/>
      <c r="M149" s="37"/>
      <c r="N149" s="37"/>
    </row>
    <row r="150" spans="7:14" x14ac:dyDescent="0.25">
      <c r="G150" s="37"/>
      <c r="H150" s="37"/>
      <c r="I150" s="37"/>
      <c r="J150" s="37"/>
      <c r="K150" s="37"/>
      <c r="L150" s="37"/>
      <c r="M150" s="37"/>
      <c r="N150" s="37"/>
    </row>
    <row r="151" spans="7:14" x14ac:dyDescent="0.25">
      <c r="G151" s="37"/>
      <c r="H151" s="37"/>
      <c r="I151" s="37"/>
      <c r="J151" s="37"/>
      <c r="K151" s="37"/>
      <c r="L151" s="37"/>
      <c r="M151" s="37"/>
      <c r="N151" s="37"/>
    </row>
    <row r="152" spans="7:14" x14ac:dyDescent="0.25">
      <c r="G152" s="37"/>
      <c r="H152" s="37"/>
      <c r="I152" s="37"/>
      <c r="J152" s="37"/>
      <c r="K152" s="37"/>
      <c r="L152" s="37"/>
      <c r="M152" s="37"/>
      <c r="N152" s="37"/>
    </row>
    <row r="153" spans="7:14" x14ac:dyDescent="0.25">
      <c r="G153" s="37"/>
      <c r="H153" s="37"/>
      <c r="I153" s="37"/>
      <c r="J153" s="37"/>
      <c r="K153" s="37"/>
      <c r="L153" s="37"/>
      <c r="M153" s="37"/>
      <c r="N153" s="37"/>
    </row>
    <row r="154" spans="7:14" x14ac:dyDescent="0.25">
      <c r="I154" s="37"/>
      <c r="J154" s="37"/>
      <c r="K154" s="37"/>
      <c r="L154" s="37"/>
      <c r="M154" s="37"/>
      <c r="N154" s="37"/>
    </row>
    <row r="155" spans="7:14" x14ac:dyDescent="0.25">
      <c r="I155" s="37"/>
      <c r="J155" s="37"/>
      <c r="K155" s="37"/>
      <c r="L155" s="37"/>
      <c r="M155" s="37"/>
      <c r="N155" s="37"/>
    </row>
    <row r="156" spans="7:14" x14ac:dyDescent="0.25">
      <c r="I156" s="37"/>
      <c r="J156" s="37"/>
      <c r="K156" s="37"/>
      <c r="L156" s="37"/>
      <c r="M156" s="37"/>
      <c r="N156" s="37"/>
    </row>
    <row r="157" spans="7:14" x14ac:dyDescent="0.25">
      <c r="I157" s="37"/>
      <c r="J157" s="37"/>
      <c r="K157" s="37"/>
      <c r="L157" s="37"/>
      <c r="M157" s="37"/>
      <c r="N157" s="37"/>
    </row>
    <row r="158" spans="7:14" x14ac:dyDescent="0.25">
      <c r="I158" s="37"/>
      <c r="J158" s="37"/>
      <c r="K158" s="37"/>
      <c r="L158" s="37"/>
      <c r="M158" s="37"/>
      <c r="N158" s="37"/>
    </row>
    <row r="159" spans="7:14" x14ac:dyDescent="0.25">
      <c r="I159" s="37"/>
      <c r="J159" s="37"/>
      <c r="K159" s="37"/>
      <c r="L159" s="37"/>
      <c r="M159" s="37"/>
      <c r="N159" s="37"/>
    </row>
    <row r="160" spans="7:14" x14ac:dyDescent="0.25">
      <c r="I160" s="37"/>
      <c r="J160" s="37"/>
      <c r="K160" s="37"/>
      <c r="L160" s="37"/>
      <c r="M160" s="37"/>
      <c r="N160" s="37"/>
    </row>
    <row r="161" spans="9:14" x14ac:dyDescent="0.25">
      <c r="I161" s="37"/>
      <c r="J161" s="37"/>
      <c r="K161" s="37"/>
      <c r="L161" s="37"/>
      <c r="M161" s="37"/>
      <c r="N161" s="37"/>
    </row>
    <row r="162" spans="9:14" x14ac:dyDescent="0.25">
      <c r="I162" s="37"/>
      <c r="J162" s="37"/>
      <c r="K162" s="37"/>
      <c r="L162" s="37"/>
      <c r="M162" s="37"/>
      <c r="N162" s="37"/>
    </row>
    <row r="163" spans="9:14" x14ac:dyDescent="0.25">
      <c r="I163" s="37"/>
      <c r="J163" s="37"/>
      <c r="K163" s="37"/>
      <c r="L163" s="37"/>
      <c r="M163" s="37"/>
      <c r="N163" s="37"/>
    </row>
    <row r="164" spans="9:14" x14ac:dyDescent="0.25">
      <c r="I164" s="37"/>
      <c r="J164" s="37"/>
      <c r="K164" s="37"/>
      <c r="L164" s="37"/>
      <c r="M164" s="37"/>
      <c r="N164" s="37"/>
    </row>
    <row r="165" spans="9:14" x14ac:dyDescent="0.25">
      <c r="I165" s="37"/>
      <c r="J165" s="37"/>
      <c r="K165" s="37"/>
      <c r="L165" s="37"/>
      <c r="M165" s="37"/>
      <c r="N165" s="37"/>
    </row>
  </sheetData>
  <mergeCells count="6">
    <mergeCell ref="L3:M3"/>
    <mergeCell ref="A3:A4"/>
    <mergeCell ref="B3:B4"/>
    <mergeCell ref="C3:D3"/>
    <mergeCell ref="F3:G3"/>
    <mergeCell ref="I3:J3"/>
  </mergeCells>
  <phoneticPr fontId="33"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5"/>
  <sheetViews>
    <sheetView zoomScaleNormal="100" workbookViewId="0">
      <pane xSplit="2" ySplit="4" topLeftCell="C8" activePane="bottomRight" state="frozen"/>
      <selection pane="topRight" activeCell="C1" sqref="C1"/>
      <selection pane="bottomLeft" activeCell="A5" sqref="A5"/>
      <selection pane="bottomRight" activeCell="D32" sqref="D32"/>
    </sheetView>
  </sheetViews>
  <sheetFormatPr defaultColWidth="9.109375" defaultRowHeight="13.2" x14ac:dyDescent="0.25"/>
  <cols>
    <col min="1" max="1" width="6.6640625" style="34" customWidth="1"/>
    <col min="2" max="2" width="9.6640625" style="34" customWidth="1"/>
    <col min="3" max="4" width="12.6640625" style="34" customWidth="1"/>
    <col min="5" max="5" width="1.6640625" style="34" customWidth="1"/>
    <col min="6" max="7" width="12.6640625" style="34" customWidth="1"/>
    <col min="8" max="8" width="1.6640625" style="34" customWidth="1"/>
    <col min="9" max="10" width="12.6640625" style="34" customWidth="1"/>
    <col min="11" max="11" width="1.6640625" style="34" customWidth="1"/>
    <col min="12" max="13" width="12.6640625" style="34" customWidth="1"/>
    <col min="14" max="15" width="9.109375" style="34"/>
    <col min="16" max="16" width="12.77734375" style="34" bestFit="1" customWidth="1"/>
    <col min="17" max="17" width="11.5546875" style="34" bestFit="1" customWidth="1"/>
    <col min="18" max="18" width="13.33203125" style="34" bestFit="1" customWidth="1"/>
    <col min="19" max="19" width="11.77734375" style="34" bestFit="1" customWidth="1"/>
    <col min="20" max="16384" width="9.109375" style="34"/>
  </cols>
  <sheetData>
    <row r="1" spans="1:19" s="37" customFormat="1" ht="14.4" customHeight="1" x14ac:dyDescent="0.25">
      <c r="A1" s="125" t="s">
        <v>228</v>
      </c>
      <c r="B1" s="182"/>
      <c r="C1" s="182"/>
      <c r="D1" s="182"/>
      <c r="E1" s="182"/>
      <c r="F1" s="182"/>
      <c r="G1" s="182"/>
      <c r="H1" s="182"/>
      <c r="I1" s="182"/>
      <c r="J1" s="182"/>
      <c r="K1" s="182"/>
      <c r="L1" s="182"/>
      <c r="M1" s="183"/>
    </row>
    <row r="2" spans="1:19" ht="12.75" customHeight="1" x14ac:dyDescent="0.4">
      <c r="A2" s="184"/>
      <c r="B2" s="184"/>
      <c r="C2" s="185"/>
      <c r="D2" s="186"/>
      <c r="E2" s="186"/>
      <c r="F2" s="186"/>
      <c r="G2" s="186"/>
      <c r="H2" s="186"/>
      <c r="I2" s="186"/>
      <c r="J2" s="186"/>
      <c r="K2" s="186"/>
      <c r="L2" s="186"/>
      <c r="M2" s="43" t="s">
        <v>32</v>
      </c>
    </row>
    <row r="3" spans="1:19" ht="12.75" customHeight="1" x14ac:dyDescent="0.25">
      <c r="A3" s="483" t="s">
        <v>72</v>
      </c>
      <c r="B3" s="483" t="s">
        <v>6</v>
      </c>
      <c r="C3" s="544" t="s">
        <v>16</v>
      </c>
      <c r="D3" s="544"/>
      <c r="E3" s="251"/>
      <c r="F3" s="544" t="s">
        <v>42</v>
      </c>
      <c r="G3" s="545"/>
      <c r="H3" s="254"/>
      <c r="I3" s="544" t="s">
        <v>113</v>
      </c>
      <c r="J3" s="544"/>
      <c r="K3" s="255"/>
      <c r="L3" s="542" t="s">
        <v>59</v>
      </c>
      <c r="M3" s="542"/>
      <c r="P3" s="75"/>
      <c r="Q3" s="37"/>
    </row>
    <row r="4" spans="1:19" ht="25.5" customHeight="1" x14ac:dyDescent="0.25">
      <c r="A4" s="484"/>
      <c r="B4" s="484"/>
      <c r="C4" s="282" t="s">
        <v>60</v>
      </c>
      <c r="D4" s="282" t="s">
        <v>61</v>
      </c>
      <c r="E4" s="282"/>
      <c r="F4" s="282" t="s">
        <v>60</v>
      </c>
      <c r="G4" s="282" t="s">
        <v>61</v>
      </c>
      <c r="H4" s="282"/>
      <c r="I4" s="282" t="s">
        <v>60</v>
      </c>
      <c r="J4" s="282" t="s">
        <v>61</v>
      </c>
      <c r="K4" s="282"/>
      <c r="L4" s="282" t="s">
        <v>60</v>
      </c>
      <c r="M4" s="282" t="s">
        <v>133</v>
      </c>
      <c r="P4" s="75"/>
      <c r="Q4" s="75"/>
      <c r="R4" s="75"/>
      <c r="S4" s="75"/>
    </row>
    <row r="5" spans="1:19" ht="21" customHeight="1" x14ac:dyDescent="0.25">
      <c r="A5" s="178">
        <v>2009</v>
      </c>
      <c r="B5" s="218" t="s">
        <v>54</v>
      </c>
      <c r="C5" s="187">
        <v>37307</v>
      </c>
      <c r="D5" s="187">
        <v>35266.379999999997</v>
      </c>
      <c r="E5" s="187"/>
      <c r="F5" s="187">
        <v>30795</v>
      </c>
      <c r="G5" s="187">
        <v>29643.74</v>
      </c>
      <c r="H5" s="187"/>
      <c r="I5" s="187">
        <v>15762</v>
      </c>
      <c r="J5" s="187">
        <v>15161.23</v>
      </c>
      <c r="K5" s="187"/>
      <c r="L5" s="187">
        <v>7907</v>
      </c>
      <c r="M5" s="90">
        <v>7375.22</v>
      </c>
      <c r="P5" s="397"/>
      <c r="Q5" s="397"/>
      <c r="R5" s="397"/>
      <c r="S5" s="397"/>
    </row>
    <row r="6" spans="1:19" x14ac:dyDescent="0.25">
      <c r="A6" s="49"/>
      <c r="B6" s="218" t="s">
        <v>55</v>
      </c>
      <c r="C6" s="188">
        <v>32585</v>
      </c>
      <c r="D6" s="188">
        <v>34406.559999999998</v>
      </c>
      <c r="E6" s="188"/>
      <c r="F6" s="188">
        <v>26995</v>
      </c>
      <c r="G6" s="188">
        <v>28234.05</v>
      </c>
      <c r="H6" s="188"/>
      <c r="I6" s="188">
        <v>13704</v>
      </c>
      <c r="J6" s="188">
        <v>14397.61</v>
      </c>
      <c r="K6" s="188"/>
      <c r="L6" s="188">
        <v>6606</v>
      </c>
      <c r="M6" s="90">
        <v>7084.47</v>
      </c>
      <c r="P6" s="397"/>
      <c r="Q6" s="397"/>
      <c r="R6" s="397"/>
      <c r="S6" s="397"/>
    </row>
    <row r="7" spans="1:19" x14ac:dyDescent="0.25">
      <c r="A7" s="49"/>
      <c r="B7" s="218" t="s">
        <v>56</v>
      </c>
      <c r="C7" s="188">
        <v>34179</v>
      </c>
      <c r="D7" s="188">
        <v>33548.99</v>
      </c>
      <c r="E7" s="188"/>
      <c r="F7" s="188">
        <v>27916</v>
      </c>
      <c r="G7" s="188">
        <v>27482.59</v>
      </c>
      <c r="H7" s="188"/>
      <c r="I7" s="188">
        <v>14628</v>
      </c>
      <c r="J7" s="188">
        <v>14176.13</v>
      </c>
      <c r="K7" s="188"/>
      <c r="L7" s="188">
        <v>7173</v>
      </c>
      <c r="M7" s="90">
        <v>6803.51</v>
      </c>
      <c r="P7" s="397"/>
      <c r="Q7" s="397"/>
      <c r="R7" s="397"/>
      <c r="S7" s="397"/>
    </row>
    <row r="8" spans="1:19" x14ac:dyDescent="0.25">
      <c r="A8" s="63"/>
      <c r="B8" s="218" t="s">
        <v>53</v>
      </c>
      <c r="C8" s="189">
        <v>32521</v>
      </c>
      <c r="D8" s="189">
        <v>33370.080000000002</v>
      </c>
      <c r="E8" s="189"/>
      <c r="F8" s="189">
        <v>25662</v>
      </c>
      <c r="G8" s="189">
        <v>26007.62</v>
      </c>
      <c r="H8" s="189"/>
      <c r="I8" s="189">
        <v>13605</v>
      </c>
      <c r="J8" s="189">
        <v>13964.03</v>
      </c>
      <c r="K8" s="189"/>
      <c r="L8" s="189">
        <v>6248</v>
      </c>
      <c r="M8" s="66">
        <v>6670.8</v>
      </c>
      <c r="P8" s="397"/>
      <c r="Q8" s="397"/>
      <c r="R8" s="397"/>
      <c r="S8" s="397"/>
    </row>
    <row r="9" spans="1:19" ht="21" customHeight="1" x14ac:dyDescent="0.25">
      <c r="A9" s="49">
        <v>2010</v>
      </c>
      <c r="B9" s="220" t="s">
        <v>54</v>
      </c>
      <c r="C9" s="188">
        <v>35318</v>
      </c>
      <c r="D9" s="188">
        <v>33285.26</v>
      </c>
      <c r="E9" s="188"/>
      <c r="F9" s="188">
        <v>25639</v>
      </c>
      <c r="G9" s="188">
        <v>24959.03</v>
      </c>
      <c r="H9" s="188"/>
      <c r="I9" s="188">
        <v>14627</v>
      </c>
      <c r="J9" s="188">
        <v>14043.84</v>
      </c>
      <c r="K9" s="188"/>
      <c r="L9" s="188">
        <v>7492</v>
      </c>
      <c r="M9" s="90">
        <v>6981.53</v>
      </c>
      <c r="P9" s="397"/>
      <c r="Q9" s="397"/>
      <c r="R9" s="397"/>
      <c r="S9" s="397"/>
    </row>
    <row r="10" spans="1:19" x14ac:dyDescent="0.25">
      <c r="A10" s="49"/>
      <c r="B10" s="218" t="s">
        <v>55</v>
      </c>
      <c r="C10" s="188">
        <v>31495</v>
      </c>
      <c r="D10" s="188">
        <v>33427.24</v>
      </c>
      <c r="E10" s="188"/>
      <c r="F10" s="188">
        <v>24541</v>
      </c>
      <c r="G10" s="188">
        <v>25294.06</v>
      </c>
      <c r="H10" s="188"/>
      <c r="I10" s="188">
        <v>13761</v>
      </c>
      <c r="J10" s="188">
        <v>14453.5</v>
      </c>
      <c r="K10" s="188"/>
      <c r="L10" s="188">
        <v>6597</v>
      </c>
      <c r="M10" s="90">
        <v>7050.89</v>
      </c>
      <c r="P10" s="397"/>
      <c r="Q10" s="397"/>
      <c r="R10" s="397"/>
      <c r="S10" s="397"/>
    </row>
    <row r="11" spans="1:19" x14ac:dyDescent="0.25">
      <c r="A11" s="49"/>
      <c r="B11" s="218" t="s">
        <v>56</v>
      </c>
      <c r="C11" s="188">
        <v>34602</v>
      </c>
      <c r="D11" s="188">
        <v>33958.639999999999</v>
      </c>
      <c r="E11" s="188"/>
      <c r="F11" s="188">
        <v>25557</v>
      </c>
      <c r="G11" s="188">
        <v>25216.11</v>
      </c>
      <c r="H11" s="188"/>
      <c r="I11" s="188">
        <v>15026</v>
      </c>
      <c r="J11" s="188">
        <v>14550.81</v>
      </c>
      <c r="K11" s="188"/>
      <c r="L11" s="188">
        <v>7291</v>
      </c>
      <c r="M11" s="90">
        <v>6944.13</v>
      </c>
      <c r="P11" s="397"/>
      <c r="Q11" s="397"/>
      <c r="R11" s="397"/>
      <c r="S11" s="397"/>
    </row>
    <row r="12" spans="1:19" x14ac:dyDescent="0.25">
      <c r="A12" s="63"/>
      <c r="B12" s="218" t="s">
        <v>53</v>
      </c>
      <c r="C12" s="189">
        <v>33546</v>
      </c>
      <c r="D12" s="189">
        <v>34289.85</v>
      </c>
      <c r="E12" s="189"/>
      <c r="F12" s="189">
        <v>24507</v>
      </c>
      <c r="G12" s="189">
        <v>24774.799999999999</v>
      </c>
      <c r="H12" s="189"/>
      <c r="I12" s="189">
        <v>13978</v>
      </c>
      <c r="J12" s="189">
        <v>14343.86</v>
      </c>
      <c r="K12" s="189"/>
      <c r="L12" s="189">
        <v>6479</v>
      </c>
      <c r="M12" s="66">
        <v>6882.44</v>
      </c>
      <c r="P12" s="397"/>
      <c r="Q12" s="397"/>
      <c r="R12" s="397"/>
      <c r="S12" s="397"/>
    </row>
    <row r="13" spans="1:19" ht="21" customHeight="1" x14ac:dyDescent="0.25">
      <c r="A13" s="49">
        <v>2011</v>
      </c>
      <c r="B13" s="220" t="s">
        <v>54</v>
      </c>
      <c r="C13" s="188">
        <v>37011</v>
      </c>
      <c r="D13" s="188">
        <v>34759.46</v>
      </c>
      <c r="E13" s="188"/>
      <c r="F13" s="188">
        <v>26942</v>
      </c>
      <c r="G13" s="188">
        <v>25684.240000000002</v>
      </c>
      <c r="H13" s="188"/>
      <c r="I13" s="188">
        <v>16036</v>
      </c>
      <c r="J13" s="188">
        <v>15387.11</v>
      </c>
      <c r="K13" s="188"/>
      <c r="L13" s="188">
        <v>7903</v>
      </c>
      <c r="M13" s="90">
        <v>7421.05</v>
      </c>
      <c r="P13" s="397"/>
      <c r="Q13" s="397"/>
      <c r="R13" s="397"/>
      <c r="S13" s="397"/>
    </row>
    <row r="14" spans="1:19" x14ac:dyDescent="0.25">
      <c r="A14" s="49"/>
      <c r="B14" s="218" t="s">
        <v>55</v>
      </c>
      <c r="C14" s="188">
        <v>33108</v>
      </c>
      <c r="D14" s="188">
        <v>35375.1</v>
      </c>
      <c r="E14" s="188"/>
      <c r="F14" s="188">
        <v>24230</v>
      </c>
      <c r="G14" s="188">
        <v>25489.97</v>
      </c>
      <c r="H14" s="188"/>
      <c r="I14" s="188">
        <v>14199</v>
      </c>
      <c r="J14" s="188">
        <v>14915.63</v>
      </c>
      <c r="K14" s="188"/>
      <c r="L14" s="188">
        <v>7072</v>
      </c>
      <c r="M14" s="90">
        <v>7497.78</v>
      </c>
      <c r="P14" s="397"/>
      <c r="Q14" s="397"/>
      <c r="R14" s="397"/>
      <c r="S14" s="397"/>
    </row>
    <row r="15" spans="1:19" x14ac:dyDescent="0.25">
      <c r="A15" s="49"/>
      <c r="B15" s="218" t="s">
        <v>56</v>
      </c>
      <c r="C15" s="188">
        <v>37439</v>
      </c>
      <c r="D15" s="188">
        <v>36733.93</v>
      </c>
      <c r="E15" s="188"/>
      <c r="F15" s="188">
        <v>27220</v>
      </c>
      <c r="G15" s="188">
        <v>27006.78</v>
      </c>
      <c r="H15" s="188"/>
      <c r="I15" s="188">
        <v>16243</v>
      </c>
      <c r="J15" s="188">
        <v>15749.01</v>
      </c>
      <c r="K15" s="188"/>
      <c r="L15" s="188">
        <v>8802</v>
      </c>
      <c r="M15" s="90">
        <v>8486.0499999999993</v>
      </c>
      <c r="P15" s="397"/>
      <c r="Q15" s="397"/>
      <c r="R15" s="397"/>
      <c r="S15" s="397"/>
    </row>
    <row r="16" spans="1:19" x14ac:dyDescent="0.25">
      <c r="A16" s="63"/>
      <c r="B16" s="218" t="s">
        <v>53</v>
      </c>
      <c r="C16" s="189">
        <v>34525</v>
      </c>
      <c r="D16" s="189">
        <v>35214.51</v>
      </c>
      <c r="E16" s="189"/>
      <c r="F16" s="189">
        <v>26095</v>
      </c>
      <c r="G16" s="189">
        <v>26306.01</v>
      </c>
      <c r="H16" s="189"/>
      <c r="I16" s="189">
        <v>15346</v>
      </c>
      <c r="J16" s="189">
        <v>15772.24</v>
      </c>
      <c r="K16" s="189"/>
      <c r="L16" s="189">
        <v>7939</v>
      </c>
      <c r="M16" s="66">
        <v>8311.11</v>
      </c>
      <c r="P16" s="397"/>
      <c r="Q16" s="397"/>
      <c r="R16" s="397"/>
      <c r="S16" s="397"/>
    </row>
    <row r="17" spans="1:19" ht="21" customHeight="1" x14ac:dyDescent="0.25">
      <c r="A17" s="49">
        <v>2012</v>
      </c>
      <c r="B17" s="220" t="s">
        <v>54</v>
      </c>
      <c r="C17" s="188">
        <v>38564</v>
      </c>
      <c r="D17" s="188">
        <v>36101.15</v>
      </c>
      <c r="E17" s="188"/>
      <c r="F17" s="188">
        <v>27709</v>
      </c>
      <c r="G17" s="188">
        <v>26494.99</v>
      </c>
      <c r="H17" s="188"/>
      <c r="I17" s="188">
        <v>16545</v>
      </c>
      <c r="J17" s="188">
        <v>15809.74</v>
      </c>
      <c r="K17" s="188"/>
      <c r="L17" s="188">
        <v>8599</v>
      </c>
      <c r="M17" s="90">
        <v>8135.05</v>
      </c>
      <c r="P17" s="397"/>
      <c r="Q17" s="397"/>
      <c r="R17" s="397"/>
      <c r="S17" s="397"/>
    </row>
    <row r="18" spans="1:19" x14ac:dyDescent="0.25">
      <c r="A18" s="49"/>
      <c r="B18" s="218" t="s">
        <v>55</v>
      </c>
      <c r="C18" s="188">
        <v>34555</v>
      </c>
      <c r="D18" s="188">
        <v>37070.300000000003</v>
      </c>
      <c r="E18" s="188"/>
      <c r="F18" s="188">
        <v>25788</v>
      </c>
      <c r="G18" s="188">
        <v>26909.98</v>
      </c>
      <c r="H18" s="188"/>
      <c r="I18" s="188">
        <v>15469</v>
      </c>
      <c r="J18" s="188">
        <v>16221.98</v>
      </c>
      <c r="K18" s="188"/>
      <c r="L18" s="188">
        <v>7859</v>
      </c>
      <c r="M18" s="90">
        <v>8259.2000000000007</v>
      </c>
      <c r="P18" s="397"/>
      <c r="Q18" s="397"/>
      <c r="R18" s="397"/>
      <c r="S18" s="397"/>
    </row>
    <row r="19" spans="1:19" x14ac:dyDescent="0.25">
      <c r="A19" s="108"/>
      <c r="B19" s="218" t="s">
        <v>63</v>
      </c>
      <c r="C19" s="188">
        <v>38947</v>
      </c>
      <c r="D19" s="188">
        <v>38180.239999999998</v>
      </c>
      <c r="E19" s="188"/>
      <c r="F19" s="188">
        <v>27048</v>
      </c>
      <c r="G19" s="188">
        <v>26950.58</v>
      </c>
      <c r="H19" s="188"/>
      <c r="I19" s="188">
        <v>17100</v>
      </c>
      <c r="J19" s="188">
        <v>16557.55</v>
      </c>
      <c r="K19" s="188"/>
      <c r="L19" s="188">
        <v>8787</v>
      </c>
      <c r="M19" s="90">
        <v>8504.77</v>
      </c>
      <c r="P19" s="397"/>
      <c r="Q19" s="397"/>
      <c r="R19" s="397"/>
      <c r="S19" s="397"/>
    </row>
    <row r="20" spans="1:19" x14ac:dyDescent="0.25">
      <c r="A20" s="136"/>
      <c r="B20" s="294" t="s">
        <v>53</v>
      </c>
      <c r="C20" s="189">
        <v>38932</v>
      </c>
      <c r="D20" s="189">
        <v>39647.300000000003</v>
      </c>
      <c r="E20" s="189"/>
      <c r="F20" s="189">
        <v>28485</v>
      </c>
      <c r="G20" s="189">
        <v>28674.45</v>
      </c>
      <c r="H20" s="189"/>
      <c r="I20" s="189">
        <v>17096</v>
      </c>
      <c r="J20" s="189">
        <v>17572.73</v>
      </c>
      <c r="K20" s="189"/>
      <c r="L20" s="189">
        <v>8685</v>
      </c>
      <c r="M20" s="66">
        <v>9030.98</v>
      </c>
      <c r="P20" s="397"/>
      <c r="Q20" s="397"/>
      <c r="R20" s="397"/>
      <c r="S20" s="397"/>
    </row>
    <row r="21" spans="1:19" ht="21" customHeight="1" x14ac:dyDescent="0.25">
      <c r="A21" s="108">
        <v>2013</v>
      </c>
      <c r="B21" s="295" t="s">
        <v>54</v>
      </c>
      <c r="C21" s="188">
        <v>42517</v>
      </c>
      <c r="D21" s="188">
        <v>40546.269999999997</v>
      </c>
      <c r="E21" s="188"/>
      <c r="F21" s="188">
        <v>29784</v>
      </c>
      <c r="G21" s="188">
        <v>29317.34</v>
      </c>
      <c r="H21" s="188"/>
      <c r="I21" s="188">
        <v>18593</v>
      </c>
      <c r="J21" s="188">
        <v>18035.810000000001</v>
      </c>
      <c r="K21" s="188"/>
      <c r="L21" s="188">
        <v>9308</v>
      </c>
      <c r="M21" s="90">
        <v>9111.94</v>
      </c>
      <c r="P21" s="397"/>
      <c r="Q21" s="397"/>
      <c r="R21" s="397"/>
      <c r="S21" s="397"/>
    </row>
    <row r="22" spans="1:19" x14ac:dyDescent="0.25">
      <c r="A22" s="108"/>
      <c r="B22" s="294" t="s">
        <v>55</v>
      </c>
      <c r="C22" s="188">
        <v>39292</v>
      </c>
      <c r="D22" s="188">
        <v>41269.22</v>
      </c>
      <c r="E22" s="188"/>
      <c r="F22" s="188">
        <v>29118</v>
      </c>
      <c r="G22" s="188">
        <v>29356.98</v>
      </c>
      <c r="H22" s="188"/>
      <c r="I22" s="188">
        <v>17738</v>
      </c>
      <c r="J22" s="188">
        <v>18240.86</v>
      </c>
      <c r="K22" s="188"/>
      <c r="L22" s="188">
        <v>9399</v>
      </c>
      <c r="M22" s="90">
        <v>9506.1</v>
      </c>
      <c r="P22" s="397"/>
      <c r="Q22" s="397"/>
      <c r="R22" s="397"/>
      <c r="S22" s="397"/>
    </row>
    <row r="23" spans="1:19" x14ac:dyDescent="0.25">
      <c r="A23" s="108"/>
      <c r="B23" s="218" t="s">
        <v>63</v>
      </c>
      <c r="C23" s="188">
        <v>44534</v>
      </c>
      <c r="D23" s="188">
        <v>43646.51</v>
      </c>
      <c r="E23" s="188"/>
      <c r="F23" s="188">
        <v>31039</v>
      </c>
      <c r="G23" s="188">
        <v>31081.14</v>
      </c>
      <c r="H23" s="188"/>
      <c r="I23" s="188">
        <v>19428</v>
      </c>
      <c r="J23" s="188">
        <v>18845.91</v>
      </c>
      <c r="K23" s="188"/>
      <c r="L23" s="188">
        <v>9472</v>
      </c>
      <c r="M23" s="90">
        <v>9235.35</v>
      </c>
      <c r="P23" s="397"/>
      <c r="Q23" s="397"/>
      <c r="R23" s="397"/>
      <c r="S23" s="397"/>
    </row>
    <row r="24" spans="1:19" x14ac:dyDescent="0.25">
      <c r="A24" s="136"/>
      <c r="B24" s="218" t="s">
        <v>64</v>
      </c>
      <c r="C24" s="189">
        <v>44105</v>
      </c>
      <c r="D24" s="189">
        <v>44989</v>
      </c>
      <c r="E24" s="189"/>
      <c r="F24" s="189">
        <v>32299</v>
      </c>
      <c r="G24" s="189">
        <v>32484.54</v>
      </c>
      <c r="H24" s="189"/>
      <c r="I24" s="189">
        <v>18923</v>
      </c>
      <c r="J24" s="189">
        <v>19520.419999999998</v>
      </c>
      <c r="K24" s="189"/>
      <c r="L24" s="189">
        <v>9613</v>
      </c>
      <c r="M24" s="66">
        <v>9938.6</v>
      </c>
      <c r="P24" s="397"/>
      <c r="Q24" s="397"/>
      <c r="R24" s="397"/>
      <c r="S24" s="397"/>
    </row>
    <row r="25" spans="1:19" ht="21" customHeight="1" x14ac:dyDescent="0.25">
      <c r="A25" s="108">
        <v>2014</v>
      </c>
      <c r="B25" s="220" t="s">
        <v>54</v>
      </c>
      <c r="C25" s="188">
        <v>47208</v>
      </c>
      <c r="D25" s="188">
        <v>44124.2</v>
      </c>
      <c r="E25" s="188"/>
      <c r="F25" s="188">
        <v>33557</v>
      </c>
      <c r="G25" s="188">
        <v>32231.03</v>
      </c>
      <c r="H25" s="188"/>
      <c r="I25" s="188">
        <v>20539</v>
      </c>
      <c r="J25" s="188">
        <v>19502.2</v>
      </c>
      <c r="K25" s="188"/>
      <c r="L25" s="188">
        <v>10482</v>
      </c>
      <c r="M25" s="90">
        <v>10019.94</v>
      </c>
      <c r="P25" s="397"/>
      <c r="Q25" s="397"/>
      <c r="R25" s="397"/>
      <c r="S25" s="397"/>
    </row>
    <row r="26" spans="1:19" x14ac:dyDescent="0.25">
      <c r="A26" s="108"/>
      <c r="B26" s="218" t="s">
        <v>55</v>
      </c>
      <c r="C26" s="188">
        <v>38502</v>
      </c>
      <c r="D26" s="188">
        <v>41381.279999999999</v>
      </c>
      <c r="E26" s="188"/>
      <c r="F26" s="188">
        <v>32133</v>
      </c>
      <c r="G26" s="188">
        <v>33152.32</v>
      </c>
      <c r="H26" s="188"/>
      <c r="I26" s="188">
        <v>18795</v>
      </c>
      <c r="J26" s="188">
        <v>19700.07</v>
      </c>
      <c r="K26" s="188"/>
      <c r="L26" s="188">
        <v>10000</v>
      </c>
      <c r="M26" s="90">
        <v>10326.9</v>
      </c>
      <c r="P26" s="397"/>
      <c r="Q26" s="397"/>
      <c r="R26" s="397"/>
      <c r="S26" s="397"/>
    </row>
    <row r="27" spans="1:19" x14ac:dyDescent="0.25">
      <c r="A27" s="108"/>
      <c r="B27" s="218" t="s">
        <v>56</v>
      </c>
      <c r="C27" s="188">
        <v>40852</v>
      </c>
      <c r="D27" s="188">
        <v>40143.17</v>
      </c>
      <c r="E27" s="188"/>
      <c r="F27" s="188">
        <v>31189</v>
      </c>
      <c r="G27" s="188">
        <v>31294.18</v>
      </c>
      <c r="H27" s="188"/>
      <c r="I27" s="188">
        <v>20207</v>
      </c>
      <c r="J27" s="188">
        <v>19645.28</v>
      </c>
      <c r="K27" s="188"/>
      <c r="L27" s="188">
        <v>11103</v>
      </c>
      <c r="M27" s="90">
        <v>10927.91</v>
      </c>
      <c r="P27" s="397"/>
      <c r="Q27" s="397"/>
      <c r="R27" s="397"/>
      <c r="S27" s="397"/>
    </row>
    <row r="28" spans="1:19" x14ac:dyDescent="0.25">
      <c r="A28" s="136"/>
      <c r="B28" s="218" t="s">
        <v>53</v>
      </c>
      <c r="C28" s="189">
        <v>38215</v>
      </c>
      <c r="D28" s="189">
        <v>39128.35</v>
      </c>
      <c r="E28" s="189"/>
      <c r="F28" s="189">
        <v>30391</v>
      </c>
      <c r="G28" s="189">
        <v>30592.47</v>
      </c>
      <c r="H28" s="189"/>
      <c r="I28" s="189">
        <v>18727</v>
      </c>
      <c r="J28" s="189">
        <v>19396.45</v>
      </c>
      <c r="K28" s="189"/>
      <c r="L28" s="189">
        <v>10382</v>
      </c>
      <c r="M28" s="66">
        <v>10692.24</v>
      </c>
      <c r="P28" s="397"/>
      <c r="Q28" s="397"/>
      <c r="R28" s="397"/>
      <c r="S28" s="397"/>
    </row>
    <row r="29" spans="1:19" ht="21" customHeight="1" x14ac:dyDescent="0.25">
      <c r="A29" s="108">
        <v>2015</v>
      </c>
      <c r="B29" s="220" t="s">
        <v>54</v>
      </c>
      <c r="C29" s="188">
        <v>42220</v>
      </c>
      <c r="D29" s="188">
        <v>39553.81</v>
      </c>
      <c r="E29" s="188"/>
      <c r="F29" s="188">
        <v>31413</v>
      </c>
      <c r="G29" s="188">
        <v>30603.24</v>
      </c>
      <c r="H29" s="188"/>
      <c r="I29" s="188">
        <v>20697</v>
      </c>
      <c r="J29" s="188">
        <v>19619.57</v>
      </c>
      <c r="K29" s="188"/>
      <c r="L29" s="188">
        <v>11312</v>
      </c>
      <c r="M29" s="90">
        <v>10839.53</v>
      </c>
      <c r="P29" s="397"/>
      <c r="Q29" s="397"/>
      <c r="R29" s="397"/>
      <c r="S29" s="397"/>
    </row>
    <row r="30" spans="1:19" x14ac:dyDescent="0.25">
      <c r="A30" s="37"/>
      <c r="B30" s="218" t="s">
        <v>66</v>
      </c>
      <c r="C30" s="188">
        <v>36211</v>
      </c>
      <c r="D30" s="188">
        <v>38730.06</v>
      </c>
      <c r="E30" s="188"/>
      <c r="F30" s="188">
        <v>29389</v>
      </c>
      <c r="G30" s="188">
        <v>29870.12</v>
      </c>
      <c r="H30" s="188"/>
      <c r="I30" s="188">
        <v>18271</v>
      </c>
      <c r="J30" s="188">
        <v>19159.849999999999</v>
      </c>
      <c r="K30" s="188"/>
      <c r="L30" s="188">
        <v>10372</v>
      </c>
      <c r="M30" s="90">
        <v>10667.94</v>
      </c>
      <c r="P30" s="397"/>
      <c r="Q30" s="397"/>
      <c r="R30" s="397"/>
      <c r="S30" s="397"/>
    </row>
    <row r="31" spans="1:19" s="37" customFormat="1" x14ac:dyDescent="0.25">
      <c r="B31" s="221" t="s">
        <v>63</v>
      </c>
      <c r="C31" s="190">
        <v>38662</v>
      </c>
      <c r="D31" s="190">
        <v>37882.68</v>
      </c>
      <c r="E31" s="190"/>
      <c r="F31" s="190">
        <v>29203</v>
      </c>
      <c r="G31" s="190">
        <v>29306.26</v>
      </c>
      <c r="H31" s="190"/>
      <c r="I31" s="190">
        <v>19988</v>
      </c>
      <c r="J31" s="190">
        <v>19466.599999999999</v>
      </c>
      <c r="K31" s="190"/>
      <c r="L31" s="190">
        <v>11269</v>
      </c>
      <c r="M31" s="90">
        <v>11154.89</v>
      </c>
      <c r="N31" s="34"/>
      <c r="O31" s="34"/>
      <c r="P31" s="397"/>
      <c r="Q31" s="397"/>
      <c r="R31" s="397"/>
      <c r="S31" s="397"/>
    </row>
    <row r="32" spans="1:19" x14ac:dyDescent="0.25">
      <c r="A32" s="72"/>
      <c r="B32" s="223" t="s">
        <v>64</v>
      </c>
      <c r="C32" s="138">
        <v>36598</v>
      </c>
      <c r="D32" s="199">
        <v>37524.449999999997</v>
      </c>
      <c r="E32" s="199"/>
      <c r="F32" s="271">
        <v>28456</v>
      </c>
      <c r="G32" s="247">
        <v>28681.39</v>
      </c>
      <c r="H32" s="247"/>
      <c r="I32" s="199">
        <v>18662</v>
      </c>
      <c r="J32" s="199">
        <v>19353.98</v>
      </c>
      <c r="K32" s="199"/>
      <c r="L32" s="199">
        <v>9776</v>
      </c>
      <c r="M32" s="66">
        <v>10066.65</v>
      </c>
      <c r="P32" s="397"/>
      <c r="Q32" s="397"/>
      <c r="R32" s="397"/>
      <c r="S32" s="397"/>
    </row>
    <row r="33" spans="1:19" ht="21" customHeight="1" x14ac:dyDescent="0.25">
      <c r="A33" s="237">
        <v>2016</v>
      </c>
      <c r="B33" s="289" t="s">
        <v>54</v>
      </c>
      <c r="C33" s="253">
        <v>38046</v>
      </c>
      <c r="D33" s="248">
        <v>36545.29</v>
      </c>
      <c r="E33" s="248"/>
      <c r="F33" s="272">
        <v>29033</v>
      </c>
      <c r="G33" s="249">
        <v>28740.66</v>
      </c>
      <c r="H33" s="249"/>
      <c r="I33" s="248">
        <v>19752</v>
      </c>
      <c r="J33" s="248">
        <v>19062.62</v>
      </c>
      <c r="K33" s="248"/>
      <c r="L33" s="248">
        <v>10971</v>
      </c>
      <c r="M33" s="90">
        <v>10757.29</v>
      </c>
      <c r="P33" s="397"/>
      <c r="Q33" s="397"/>
      <c r="R33" s="397"/>
      <c r="S33" s="397"/>
    </row>
    <row r="34" spans="1:19" x14ac:dyDescent="0.25">
      <c r="A34" s="119"/>
      <c r="B34" s="289" t="s">
        <v>55</v>
      </c>
      <c r="C34" s="76">
        <v>34000</v>
      </c>
      <c r="D34" s="194">
        <v>35411.29</v>
      </c>
      <c r="E34" s="194"/>
      <c r="F34" s="286">
        <v>28103</v>
      </c>
      <c r="G34" s="250">
        <v>28136.79</v>
      </c>
      <c r="H34" s="250"/>
      <c r="I34" s="194">
        <v>18237</v>
      </c>
      <c r="J34" s="194">
        <v>18868.38</v>
      </c>
      <c r="K34" s="194"/>
      <c r="L34" s="194">
        <v>10528</v>
      </c>
      <c r="M34" s="90">
        <v>10554.4</v>
      </c>
      <c r="P34" s="397"/>
      <c r="Q34" s="397"/>
      <c r="R34" s="397"/>
      <c r="S34" s="397"/>
    </row>
    <row r="35" spans="1:19" x14ac:dyDescent="0.25">
      <c r="A35" s="119"/>
      <c r="B35" s="289" t="s">
        <v>56</v>
      </c>
      <c r="C35" s="76">
        <v>34406</v>
      </c>
      <c r="D35" s="194">
        <v>33643.82</v>
      </c>
      <c r="E35" s="194"/>
      <c r="F35" s="286">
        <v>26133</v>
      </c>
      <c r="G35" s="250">
        <v>26158.18</v>
      </c>
      <c r="H35" s="250"/>
      <c r="I35" s="408">
        <v>18523</v>
      </c>
      <c r="J35" s="194">
        <v>18074.189999999999</v>
      </c>
      <c r="K35" s="194"/>
      <c r="L35" s="275">
        <v>9741</v>
      </c>
      <c r="M35" s="90">
        <v>9664.7099999999991</v>
      </c>
      <c r="P35" s="397"/>
      <c r="Q35" s="397"/>
      <c r="R35" s="397"/>
      <c r="S35" s="397"/>
    </row>
    <row r="36" spans="1:19" x14ac:dyDescent="0.25">
      <c r="A36" s="119"/>
      <c r="B36" s="289" t="s">
        <v>53</v>
      </c>
      <c r="C36" s="76">
        <v>30917</v>
      </c>
      <c r="D36" s="194">
        <v>31768.6</v>
      </c>
      <c r="E36" s="194"/>
      <c r="F36" s="286">
        <v>24642</v>
      </c>
      <c r="G36" s="250">
        <v>24877.38</v>
      </c>
      <c r="H36" s="250"/>
      <c r="I36" s="408">
        <v>14196</v>
      </c>
      <c r="J36" s="194">
        <v>14725.81</v>
      </c>
      <c r="K36" s="194"/>
      <c r="L36" s="275">
        <v>9091</v>
      </c>
      <c r="M36" s="66">
        <v>9354.6</v>
      </c>
      <c r="P36" s="397"/>
      <c r="Q36" s="397"/>
      <c r="R36" s="397"/>
      <c r="S36" s="397"/>
    </row>
    <row r="37" spans="1:19" ht="21" customHeight="1" x14ac:dyDescent="0.25">
      <c r="A37" s="237">
        <v>2017</v>
      </c>
      <c r="B37" s="305" t="s">
        <v>54</v>
      </c>
      <c r="C37" s="153">
        <v>35185</v>
      </c>
      <c r="D37" s="308">
        <v>33218.629999999997</v>
      </c>
      <c r="E37" s="311"/>
      <c r="F37" s="153">
        <v>25982</v>
      </c>
      <c r="G37" s="308">
        <v>24662.99</v>
      </c>
      <c r="H37" s="311"/>
      <c r="I37" s="153">
        <v>18106</v>
      </c>
      <c r="J37" s="308">
        <v>17134.23</v>
      </c>
      <c r="K37" s="311"/>
      <c r="L37" s="153">
        <v>9429</v>
      </c>
      <c r="M37" s="90">
        <v>8958.32</v>
      </c>
      <c r="P37" s="397"/>
      <c r="Q37" s="397"/>
      <c r="R37" s="397"/>
      <c r="S37" s="397"/>
    </row>
    <row r="38" spans="1:19" x14ac:dyDescent="0.25">
      <c r="A38" s="119"/>
      <c r="B38" s="289" t="s">
        <v>55</v>
      </c>
      <c r="C38" s="109">
        <v>32077</v>
      </c>
      <c r="D38" s="50">
        <v>34003.760000000002</v>
      </c>
      <c r="E38" s="37"/>
      <c r="F38" s="109">
        <v>25168</v>
      </c>
      <c r="G38" s="50">
        <v>26102.25</v>
      </c>
      <c r="H38" s="37"/>
      <c r="I38" s="109">
        <v>16333</v>
      </c>
      <c r="J38" s="50">
        <v>17256.23</v>
      </c>
      <c r="K38" s="37"/>
      <c r="L38" s="109">
        <v>8876</v>
      </c>
      <c r="M38" s="90">
        <v>9175.0499999999993</v>
      </c>
      <c r="P38" s="397"/>
      <c r="Q38" s="397"/>
      <c r="R38" s="397"/>
      <c r="S38" s="397"/>
    </row>
    <row r="39" spans="1:19" ht="13.5" customHeight="1" x14ac:dyDescent="0.25">
      <c r="A39" s="119"/>
      <c r="B39" s="289" t="s">
        <v>56</v>
      </c>
      <c r="C39" s="109">
        <v>34167</v>
      </c>
      <c r="D39" s="50">
        <v>33312.93</v>
      </c>
      <c r="E39" s="37"/>
      <c r="F39" s="109">
        <v>25250</v>
      </c>
      <c r="G39" s="50">
        <v>25192.05</v>
      </c>
      <c r="H39" s="37"/>
      <c r="I39" s="109">
        <v>17072</v>
      </c>
      <c r="J39" s="50">
        <v>16621.36</v>
      </c>
      <c r="K39" s="37"/>
      <c r="L39" s="109">
        <v>8892</v>
      </c>
      <c r="M39" s="90">
        <v>8853.2999999999993</v>
      </c>
      <c r="P39" s="397"/>
      <c r="Q39" s="397"/>
      <c r="R39" s="397"/>
      <c r="S39" s="397"/>
    </row>
    <row r="40" spans="1:19" ht="13.5" customHeight="1" x14ac:dyDescent="0.25">
      <c r="A40" s="119"/>
      <c r="B40" s="289" t="s">
        <v>53</v>
      </c>
      <c r="C40" s="109">
        <v>31214</v>
      </c>
      <c r="D40" s="50">
        <v>32107.67</v>
      </c>
      <c r="E40" s="37"/>
      <c r="F40" s="109">
        <v>24624</v>
      </c>
      <c r="G40" s="50">
        <v>24821.72</v>
      </c>
      <c r="H40" s="37"/>
      <c r="I40" s="109">
        <v>15623</v>
      </c>
      <c r="J40" s="50">
        <v>16121.18</v>
      </c>
      <c r="K40" s="37"/>
      <c r="L40" s="109">
        <v>8488</v>
      </c>
      <c r="M40" s="66">
        <v>8698.32</v>
      </c>
      <c r="P40" s="397"/>
      <c r="Q40" s="397"/>
      <c r="R40" s="397"/>
      <c r="S40" s="397"/>
    </row>
    <row r="41" spans="1:19" ht="21" customHeight="1" x14ac:dyDescent="0.25">
      <c r="A41" s="237">
        <v>2018</v>
      </c>
      <c r="B41" s="305" t="s">
        <v>65</v>
      </c>
      <c r="C41" s="153">
        <v>31839</v>
      </c>
      <c r="D41" s="308">
        <v>30836.39</v>
      </c>
      <c r="E41" s="311"/>
      <c r="F41" s="310">
        <v>23968</v>
      </c>
      <c r="G41" s="308">
        <v>23833.16</v>
      </c>
      <c r="H41" s="311"/>
      <c r="I41" s="153">
        <v>16194</v>
      </c>
      <c r="J41" s="308">
        <v>15597.43</v>
      </c>
      <c r="K41" s="311"/>
      <c r="L41" s="153">
        <v>8790</v>
      </c>
      <c r="M41" s="90">
        <v>8615.67</v>
      </c>
      <c r="P41" s="397"/>
      <c r="Q41" s="397"/>
      <c r="R41" s="397"/>
      <c r="S41" s="397"/>
    </row>
    <row r="42" spans="1:19" ht="13.2" customHeight="1" x14ac:dyDescent="0.25">
      <c r="A42" s="119"/>
      <c r="B42" s="289" t="s">
        <v>66</v>
      </c>
      <c r="C42" s="109">
        <v>29438</v>
      </c>
      <c r="D42" s="50">
        <v>30469.119999999999</v>
      </c>
      <c r="E42" s="37"/>
      <c r="F42" s="111">
        <v>22753</v>
      </c>
      <c r="G42" s="50">
        <v>22895.4</v>
      </c>
      <c r="H42" s="37"/>
      <c r="I42" s="109">
        <v>14268</v>
      </c>
      <c r="J42" s="50">
        <v>14853.95</v>
      </c>
      <c r="K42" s="37"/>
      <c r="L42" s="109">
        <v>8236</v>
      </c>
      <c r="M42" s="90">
        <v>8270.68</v>
      </c>
      <c r="P42" s="397"/>
      <c r="Q42" s="397"/>
      <c r="R42" s="397"/>
      <c r="S42" s="397"/>
    </row>
    <row r="43" spans="1:19" ht="13.2" customHeight="1" x14ac:dyDescent="0.25">
      <c r="A43" s="119"/>
      <c r="B43" s="289" t="s">
        <v>63</v>
      </c>
      <c r="C43" s="109">
        <v>31654</v>
      </c>
      <c r="D43" s="50">
        <v>30794.21</v>
      </c>
      <c r="E43" s="37"/>
      <c r="F43" s="111">
        <v>23607</v>
      </c>
      <c r="G43" s="50">
        <v>23463.66</v>
      </c>
      <c r="H43" s="37"/>
      <c r="I43" s="109">
        <v>15720</v>
      </c>
      <c r="J43" s="50">
        <v>15288.67</v>
      </c>
      <c r="K43" s="37"/>
      <c r="L43" s="109">
        <v>8259</v>
      </c>
      <c r="M43" s="90">
        <v>8242.51</v>
      </c>
      <c r="P43" s="397"/>
      <c r="Q43" s="397"/>
      <c r="R43" s="397"/>
      <c r="S43" s="397"/>
    </row>
    <row r="44" spans="1:19" ht="13.2" customHeight="1" x14ac:dyDescent="0.25">
      <c r="A44" s="417"/>
      <c r="B44" s="418" t="s">
        <v>64</v>
      </c>
      <c r="C44" s="109">
        <v>28781</v>
      </c>
      <c r="D44" s="66">
        <v>29612.27</v>
      </c>
      <c r="E44" s="64"/>
      <c r="F44" s="111">
        <v>23390</v>
      </c>
      <c r="G44" s="66">
        <v>23525.78</v>
      </c>
      <c r="H44" s="64"/>
      <c r="I44" s="109">
        <v>16028</v>
      </c>
      <c r="J44" s="66">
        <v>16469.939999999999</v>
      </c>
      <c r="K44" s="64"/>
      <c r="L44" s="109">
        <v>8249</v>
      </c>
      <c r="M44" s="66">
        <v>8405.15</v>
      </c>
      <c r="P44" s="397"/>
      <c r="Q44" s="397"/>
      <c r="R44" s="397"/>
      <c r="S44" s="397"/>
    </row>
    <row r="45" spans="1:19" ht="21" customHeight="1" x14ac:dyDescent="0.25">
      <c r="A45" s="119">
        <v>2019</v>
      </c>
      <c r="B45" s="289" t="s">
        <v>200</v>
      </c>
      <c r="C45" s="153">
        <v>30349</v>
      </c>
      <c r="D45" s="308">
        <v>28835.64</v>
      </c>
      <c r="E45" s="311"/>
      <c r="F45" s="310">
        <v>23681</v>
      </c>
      <c r="G45" s="308">
        <v>22716.69</v>
      </c>
      <c r="H45" s="311"/>
      <c r="I45" s="153">
        <v>15837</v>
      </c>
      <c r="J45" s="308">
        <v>14980.92</v>
      </c>
      <c r="K45" s="311"/>
      <c r="L45" s="153">
        <v>8369</v>
      </c>
      <c r="M45" s="308">
        <v>7949.89</v>
      </c>
      <c r="P45" s="397"/>
      <c r="Q45" s="397"/>
      <c r="R45" s="397"/>
      <c r="S45" s="397"/>
    </row>
    <row r="46" spans="1:19" ht="12.6" customHeight="1" thickBot="1" x14ac:dyDescent="0.3">
      <c r="A46" s="374"/>
      <c r="B46" s="419" t="s">
        <v>210</v>
      </c>
      <c r="C46" s="421">
        <v>26695</v>
      </c>
      <c r="D46" s="436">
        <v>28237.46</v>
      </c>
      <c r="E46" s="244"/>
      <c r="F46" s="437">
        <v>21384</v>
      </c>
      <c r="G46" s="436">
        <v>22465.74</v>
      </c>
      <c r="H46" s="244"/>
      <c r="I46" s="421">
        <v>13685</v>
      </c>
      <c r="J46" s="436">
        <v>14592.16</v>
      </c>
      <c r="K46" s="244"/>
      <c r="L46" s="421">
        <v>7428</v>
      </c>
      <c r="M46" s="436">
        <v>7736.49</v>
      </c>
      <c r="P46" s="397"/>
      <c r="Q46" s="397"/>
      <c r="R46" s="397"/>
      <c r="S46" s="397"/>
    </row>
    <row r="47" spans="1:19" ht="21" customHeight="1" thickTop="1" x14ac:dyDescent="0.25">
      <c r="A47" s="78" t="s">
        <v>12</v>
      </c>
      <c r="D47" s="91"/>
      <c r="E47" s="91"/>
      <c r="F47" s="91"/>
      <c r="G47" s="91"/>
      <c r="H47" s="91"/>
      <c r="I47" s="91"/>
      <c r="J47" s="91"/>
      <c r="K47" s="91"/>
      <c r="L47" s="91"/>
      <c r="M47" s="91"/>
    </row>
    <row r="48" spans="1:19" x14ac:dyDescent="0.25">
      <c r="A48" s="81" t="s">
        <v>39</v>
      </c>
    </row>
    <row r="49" spans="1:16" x14ac:dyDescent="0.25">
      <c r="A49" s="81"/>
      <c r="P49" s="109"/>
    </row>
    <row r="50" spans="1:16" x14ac:dyDescent="0.25">
      <c r="A50" s="78" t="s">
        <v>4</v>
      </c>
      <c r="P50" s="109"/>
    </row>
    <row r="51" spans="1:16" x14ac:dyDescent="0.25">
      <c r="A51" s="81" t="s">
        <v>112</v>
      </c>
      <c r="P51" s="37"/>
    </row>
    <row r="52" spans="1:16" x14ac:dyDescent="0.25">
      <c r="A52" s="123" t="s">
        <v>107</v>
      </c>
    </row>
    <row r="53" spans="1:16" x14ac:dyDescent="0.25">
      <c r="A53" s="123" t="s">
        <v>134</v>
      </c>
    </row>
    <row r="54" spans="1:16" x14ac:dyDescent="0.25">
      <c r="A54" s="88" t="s">
        <v>52</v>
      </c>
    </row>
    <row r="55" spans="1:16" x14ac:dyDescent="0.25">
      <c r="A55" s="89" t="s">
        <v>73</v>
      </c>
    </row>
  </sheetData>
  <mergeCells count="6">
    <mergeCell ref="L3:M3"/>
    <mergeCell ref="B3:B4"/>
    <mergeCell ref="A3:A4"/>
    <mergeCell ref="C3:D3"/>
    <mergeCell ref="F3:G3"/>
    <mergeCell ref="I3:J3"/>
  </mergeCells>
  <phoneticPr fontId="34"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2"/>
  <sheetViews>
    <sheetView zoomScaleNormal="100" workbookViewId="0">
      <pane ySplit="4" topLeftCell="A59" activePane="bottomLeft" state="frozen"/>
      <selection pane="bottomLeft" activeCell="C64" sqref="C64"/>
    </sheetView>
  </sheetViews>
  <sheetFormatPr defaultColWidth="9.109375" defaultRowHeight="13.2" x14ac:dyDescent="0.25"/>
  <cols>
    <col min="1" max="2" width="10.6640625" style="34" customWidth="1"/>
    <col min="3" max="3" width="13.33203125" style="34" customWidth="1"/>
    <col min="4" max="4" width="3.109375" style="34" customWidth="1"/>
    <col min="5" max="8" width="13.33203125" style="34" customWidth="1"/>
    <col min="9" max="9" width="16.6640625" style="34" customWidth="1"/>
    <col min="10" max="10" width="3.44140625" style="34" customWidth="1"/>
    <col min="11" max="11" width="17.44140625" style="34" customWidth="1"/>
    <col min="12" max="16384" width="9.109375" style="34"/>
  </cols>
  <sheetData>
    <row r="1" spans="1:11" ht="15.75" customHeight="1" x14ac:dyDescent="0.25">
      <c r="A1" s="41" t="s">
        <v>211</v>
      </c>
      <c r="B1" s="42"/>
      <c r="C1" s="42"/>
      <c r="D1" s="42"/>
      <c r="E1" s="42"/>
      <c r="F1" s="42"/>
      <c r="G1" s="42"/>
      <c r="H1" s="42"/>
      <c r="I1" s="42"/>
      <c r="J1" s="42"/>
      <c r="K1" s="43" t="s">
        <v>32</v>
      </c>
    </row>
    <row r="2" spans="1:11" x14ac:dyDescent="0.25">
      <c r="A2" s="44"/>
      <c r="B2" s="45"/>
      <c r="C2" s="45"/>
      <c r="D2" s="45"/>
      <c r="E2" s="45"/>
      <c r="F2" s="45"/>
      <c r="G2" s="45"/>
      <c r="H2" s="45"/>
      <c r="I2" s="45"/>
      <c r="J2" s="45"/>
      <c r="K2" s="45"/>
    </row>
    <row r="3" spans="1:11" ht="12.75" customHeight="1" x14ac:dyDescent="0.25">
      <c r="A3" s="483" t="s">
        <v>37</v>
      </c>
      <c r="B3" s="483" t="s">
        <v>6</v>
      </c>
      <c r="C3" s="485" t="s">
        <v>7</v>
      </c>
      <c r="D3" s="356"/>
      <c r="E3" s="479" t="s">
        <v>22</v>
      </c>
      <c r="F3" s="479"/>
      <c r="G3" s="479"/>
      <c r="H3" s="485" t="s">
        <v>103</v>
      </c>
      <c r="I3" s="485" t="s">
        <v>23</v>
      </c>
      <c r="J3" s="356"/>
      <c r="K3" s="480" t="s">
        <v>194</v>
      </c>
    </row>
    <row r="4" spans="1:11" ht="49.5" customHeight="1" x14ac:dyDescent="0.25">
      <c r="A4" s="484"/>
      <c r="B4" s="484"/>
      <c r="C4" s="486"/>
      <c r="D4" s="359"/>
      <c r="E4" s="357" t="s">
        <v>15</v>
      </c>
      <c r="F4" s="357" t="s">
        <v>14</v>
      </c>
      <c r="G4" s="357" t="s">
        <v>3</v>
      </c>
      <c r="H4" s="486"/>
      <c r="I4" s="486"/>
      <c r="J4" s="357"/>
      <c r="K4" s="481"/>
    </row>
    <row r="5" spans="1:11" ht="12.75" customHeight="1" x14ac:dyDescent="0.25">
      <c r="A5" s="46">
        <v>1987</v>
      </c>
      <c r="B5" s="47"/>
      <c r="C5" s="48">
        <v>79160</v>
      </c>
      <c r="D5" s="358"/>
      <c r="E5" s="361" t="s">
        <v>31</v>
      </c>
      <c r="F5" s="361" t="s">
        <v>31</v>
      </c>
      <c r="G5" s="48">
        <v>48414</v>
      </c>
      <c r="H5" s="361" t="s">
        <v>31</v>
      </c>
      <c r="I5" s="361" t="s">
        <v>31</v>
      </c>
      <c r="J5" s="361"/>
      <c r="K5" s="257">
        <v>26400</v>
      </c>
    </row>
    <row r="6" spans="1:11" ht="12.75" customHeight="1" x14ac:dyDescent="0.25">
      <c r="A6" s="46">
        <v>1988</v>
      </c>
      <c r="B6" s="47"/>
      <c r="C6" s="48">
        <v>72655</v>
      </c>
      <c r="D6" s="358"/>
      <c r="E6" s="361" t="s">
        <v>31</v>
      </c>
      <c r="F6" s="361" t="s">
        <v>31</v>
      </c>
      <c r="G6" s="48">
        <v>47769</v>
      </c>
      <c r="H6" s="361" t="s">
        <v>31</v>
      </c>
      <c r="I6" s="361" t="s">
        <v>31</v>
      </c>
      <c r="J6" s="361"/>
      <c r="K6" s="257">
        <v>18500</v>
      </c>
    </row>
    <row r="7" spans="1:11" ht="12.75" customHeight="1" x14ac:dyDescent="0.25">
      <c r="A7" s="46">
        <v>1989</v>
      </c>
      <c r="B7" s="47"/>
      <c r="C7" s="48">
        <v>91309</v>
      </c>
      <c r="D7" s="358"/>
      <c r="E7" s="361" t="s">
        <v>31</v>
      </c>
      <c r="F7" s="361" t="s">
        <v>31</v>
      </c>
      <c r="G7" s="48">
        <v>53066</v>
      </c>
      <c r="H7" s="361" t="s">
        <v>31</v>
      </c>
      <c r="I7" s="361" t="s">
        <v>31</v>
      </c>
      <c r="J7" s="361"/>
      <c r="K7" s="257">
        <v>15800</v>
      </c>
    </row>
    <row r="8" spans="1:11" x14ac:dyDescent="0.25">
      <c r="A8" s="49">
        <v>1990</v>
      </c>
      <c r="B8" s="37" t="s">
        <v>5</v>
      </c>
      <c r="C8" s="50">
        <v>145350</v>
      </c>
      <c r="D8" s="50"/>
      <c r="E8" s="50">
        <v>54718</v>
      </c>
      <c r="F8" s="50">
        <v>48790</v>
      </c>
      <c r="G8" s="50">
        <v>103508</v>
      </c>
      <c r="H8" s="361" t="s">
        <v>31</v>
      </c>
      <c r="I8" s="361" t="s">
        <v>31</v>
      </c>
      <c r="J8" s="361"/>
      <c r="K8" s="258">
        <v>43900</v>
      </c>
    </row>
    <row r="9" spans="1:11" x14ac:dyDescent="0.25">
      <c r="A9" s="49">
        <v>1991</v>
      </c>
      <c r="B9" s="37" t="s">
        <v>5</v>
      </c>
      <c r="C9" s="50">
        <v>186649</v>
      </c>
      <c r="D9" s="50"/>
      <c r="E9" s="50">
        <v>73859</v>
      </c>
      <c r="F9" s="50">
        <v>69046</v>
      </c>
      <c r="G9" s="50">
        <v>142905</v>
      </c>
      <c r="H9" s="361" t="s">
        <v>31</v>
      </c>
      <c r="I9" s="361" t="s">
        <v>31</v>
      </c>
      <c r="J9" s="361"/>
      <c r="K9" s="258">
        <v>75500</v>
      </c>
    </row>
    <row r="10" spans="1:11" x14ac:dyDescent="0.25">
      <c r="A10" s="49">
        <v>1992</v>
      </c>
      <c r="B10" s="37" t="s">
        <v>5</v>
      </c>
      <c r="C10" s="50">
        <v>142162</v>
      </c>
      <c r="D10" s="50"/>
      <c r="E10" s="50">
        <v>58654</v>
      </c>
      <c r="F10" s="50">
        <v>68227</v>
      </c>
      <c r="G10" s="50">
        <v>126881</v>
      </c>
      <c r="H10" s="361" t="s">
        <v>31</v>
      </c>
      <c r="I10" s="361" t="s">
        <v>31</v>
      </c>
      <c r="J10" s="361"/>
      <c r="K10" s="258">
        <v>68600</v>
      </c>
    </row>
    <row r="11" spans="1:11" x14ac:dyDescent="0.25">
      <c r="A11" s="49">
        <v>1993</v>
      </c>
      <c r="B11" s="37" t="s">
        <v>5</v>
      </c>
      <c r="C11" s="50">
        <v>116181</v>
      </c>
      <c r="D11" s="50"/>
      <c r="E11" s="50">
        <v>43017</v>
      </c>
      <c r="F11" s="50">
        <v>62266</v>
      </c>
      <c r="G11" s="50">
        <v>105283</v>
      </c>
      <c r="H11" s="361" t="s">
        <v>31</v>
      </c>
      <c r="I11" s="361" t="s">
        <v>31</v>
      </c>
      <c r="J11" s="361"/>
      <c r="K11" s="258">
        <v>58600</v>
      </c>
    </row>
    <row r="12" spans="1:11" x14ac:dyDescent="0.25">
      <c r="A12" s="49">
        <v>1994</v>
      </c>
      <c r="B12" s="37" t="s">
        <v>5</v>
      </c>
      <c r="C12" s="50">
        <v>87958</v>
      </c>
      <c r="D12" s="50"/>
      <c r="E12" s="50">
        <v>32137</v>
      </c>
      <c r="F12" s="50">
        <v>45544</v>
      </c>
      <c r="G12" s="50">
        <v>77681</v>
      </c>
      <c r="H12" s="361" t="s">
        <v>31</v>
      </c>
      <c r="I12" s="361" t="s">
        <v>31</v>
      </c>
      <c r="J12" s="361"/>
      <c r="K12" s="258">
        <v>49200</v>
      </c>
    </row>
    <row r="13" spans="1:11" x14ac:dyDescent="0.25">
      <c r="A13" s="49">
        <v>1995</v>
      </c>
      <c r="B13" s="37" t="s">
        <v>5</v>
      </c>
      <c r="C13" s="50">
        <v>84170</v>
      </c>
      <c r="D13" s="50"/>
      <c r="E13" s="50">
        <v>30535</v>
      </c>
      <c r="F13" s="50">
        <v>44723</v>
      </c>
      <c r="G13" s="50">
        <v>75258</v>
      </c>
      <c r="H13" s="361" t="s">
        <v>31</v>
      </c>
      <c r="I13" s="361" t="s">
        <v>31</v>
      </c>
      <c r="J13" s="361"/>
      <c r="K13" s="258">
        <v>49400</v>
      </c>
    </row>
    <row r="14" spans="1:11" x14ac:dyDescent="0.25">
      <c r="A14" s="49">
        <v>1996</v>
      </c>
      <c r="B14" s="37" t="s">
        <v>5</v>
      </c>
      <c r="C14" s="50">
        <v>79858</v>
      </c>
      <c r="D14" s="50"/>
      <c r="E14" s="50">
        <v>27775</v>
      </c>
      <c r="F14" s="50">
        <v>43428</v>
      </c>
      <c r="G14" s="50">
        <v>71203</v>
      </c>
      <c r="H14" s="361" t="s">
        <v>31</v>
      </c>
      <c r="I14" s="361" t="s">
        <v>31</v>
      </c>
      <c r="J14" s="361"/>
      <c r="K14" s="258">
        <v>42600</v>
      </c>
    </row>
    <row r="15" spans="1:11" x14ac:dyDescent="0.25">
      <c r="A15" s="49">
        <v>1997</v>
      </c>
      <c r="B15" s="37" t="s">
        <v>5</v>
      </c>
      <c r="C15" s="50">
        <v>67073</v>
      </c>
      <c r="D15" s="50"/>
      <c r="E15" s="50">
        <v>22524</v>
      </c>
      <c r="F15" s="50">
        <v>34632</v>
      </c>
      <c r="G15" s="50">
        <v>57156</v>
      </c>
      <c r="H15" s="361" t="s">
        <v>31</v>
      </c>
      <c r="I15" s="361" t="s">
        <v>31</v>
      </c>
      <c r="J15" s="361"/>
      <c r="K15" s="258">
        <v>32800</v>
      </c>
    </row>
    <row r="16" spans="1:11" x14ac:dyDescent="0.25">
      <c r="A16" s="51">
        <v>1998</v>
      </c>
      <c r="B16" s="52" t="s">
        <v>5</v>
      </c>
      <c r="C16" s="53">
        <v>84836</v>
      </c>
      <c r="D16" s="53"/>
      <c r="E16" s="53">
        <v>25277</v>
      </c>
      <c r="F16" s="53">
        <v>40778</v>
      </c>
      <c r="G16" s="53">
        <v>66055</v>
      </c>
      <c r="H16" s="54" t="s">
        <v>31</v>
      </c>
      <c r="I16" s="54" t="s">
        <v>31</v>
      </c>
      <c r="J16" s="54"/>
      <c r="K16" s="259">
        <v>33900</v>
      </c>
    </row>
    <row r="17" spans="1:11" ht="15.6" x14ac:dyDescent="0.25">
      <c r="A17" s="55" t="s">
        <v>114</v>
      </c>
      <c r="B17" s="56" t="s">
        <v>5</v>
      </c>
      <c r="C17" s="57">
        <v>77818</v>
      </c>
      <c r="D17" s="57"/>
      <c r="E17" s="58">
        <v>23408</v>
      </c>
      <c r="F17" s="58">
        <v>33568</v>
      </c>
      <c r="G17" s="57">
        <v>56976</v>
      </c>
      <c r="H17" s="361" t="s">
        <v>31</v>
      </c>
      <c r="I17" s="361" t="s">
        <v>31</v>
      </c>
      <c r="J17" s="361"/>
      <c r="K17" s="260">
        <v>29900</v>
      </c>
    </row>
    <row r="18" spans="1:11" x14ac:dyDescent="0.25">
      <c r="A18" s="49">
        <v>2000</v>
      </c>
      <c r="B18" s="37" t="s">
        <v>5</v>
      </c>
      <c r="C18" s="50">
        <v>70140</v>
      </c>
      <c r="D18" s="50"/>
      <c r="E18" s="58">
        <v>21562</v>
      </c>
      <c r="F18" s="58">
        <v>31324</v>
      </c>
      <c r="G18" s="50">
        <v>52886</v>
      </c>
      <c r="H18" s="58">
        <v>34692</v>
      </c>
      <c r="I18" s="58">
        <v>12540</v>
      </c>
      <c r="J18" s="58"/>
      <c r="K18" s="258">
        <v>22900</v>
      </c>
    </row>
    <row r="19" spans="1:11" x14ac:dyDescent="0.25">
      <c r="A19" s="49">
        <v>2001</v>
      </c>
      <c r="B19" s="37" t="s">
        <v>5</v>
      </c>
      <c r="C19" s="50">
        <v>65555</v>
      </c>
      <c r="D19" s="50"/>
      <c r="E19" s="58">
        <v>19029</v>
      </c>
      <c r="F19" s="58">
        <v>29560</v>
      </c>
      <c r="G19" s="50">
        <v>48589</v>
      </c>
      <c r="H19" s="58">
        <v>36998</v>
      </c>
      <c r="I19" s="58">
        <v>11813</v>
      </c>
      <c r="J19" s="58"/>
      <c r="K19" s="258">
        <v>18200</v>
      </c>
    </row>
    <row r="20" spans="1:11" x14ac:dyDescent="0.25">
      <c r="A20" s="49">
        <v>2002</v>
      </c>
      <c r="B20" s="37" t="s">
        <v>5</v>
      </c>
      <c r="C20" s="50">
        <v>62862</v>
      </c>
      <c r="D20" s="50"/>
      <c r="E20" s="58">
        <v>16656</v>
      </c>
      <c r="F20" s="58">
        <v>25127</v>
      </c>
      <c r="G20" s="109">
        <v>41783</v>
      </c>
      <c r="H20" s="58">
        <v>34360</v>
      </c>
      <c r="I20" s="58">
        <v>8800</v>
      </c>
      <c r="J20" s="58"/>
      <c r="K20" s="258">
        <v>12000</v>
      </c>
    </row>
    <row r="21" spans="1:11" x14ac:dyDescent="0.25">
      <c r="A21" s="49">
        <v>2003</v>
      </c>
      <c r="B21" s="37" t="s">
        <v>5</v>
      </c>
      <c r="C21" s="50">
        <v>65373</v>
      </c>
      <c r="D21" s="50"/>
      <c r="E21" s="58">
        <v>16495</v>
      </c>
      <c r="F21" s="58">
        <v>24547</v>
      </c>
      <c r="G21" s="50">
        <v>41042</v>
      </c>
      <c r="H21" s="58">
        <v>31481</v>
      </c>
      <c r="I21" s="58">
        <v>6692</v>
      </c>
      <c r="J21" s="58"/>
      <c r="K21" s="258">
        <v>8500</v>
      </c>
    </row>
    <row r="22" spans="1:11" x14ac:dyDescent="0.25">
      <c r="A22" s="49">
        <v>2004</v>
      </c>
      <c r="B22" s="37" t="s">
        <v>5</v>
      </c>
      <c r="C22" s="50">
        <v>76993</v>
      </c>
      <c r="D22" s="50"/>
      <c r="E22" s="58">
        <v>20048</v>
      </c>
      <c r="F22" s="58">
        <v>26639</v>
      </c>
      <c r="G22" s="50">
        <v>46687</v>
      </c>
      <c r="H22" s="58">
        <v>33042</v>
      </c>
      <c r="I22" s="58">
        <v>7074</v>
      </c>
      <c r="J22" s="58"/>
      <c r="K22" s="258">
        <v>8200</v>
      </c>
    </row>
    <row r="23" spans="1:11" x14ac:dyDescent="0.25">
      <c r="A23" s="49">
        <v>2005</v>
      </c>
      <c r="B23" s="37" t="s">
        <v>5</v>
      </c>
      <c r="C23" s="50">
        <v>114733</v>
      </c>
      <c r="D23" s="50"/>
      <c r="E23" s="58">
        <v>32757</v>
      </c>
      <c r="F23" s="58">
        <v>38211</v>
      </c>
      <c r="G23" s="50">
        <v>70968</v>
      </c>
      <c r="H23" s="58">
        <v>48513</v>
      </c>
      <c r="I23" s="58">
        <v>12794</v>
      </c>
      <c r="J23" s="58"/>
      <c r="K23" s="258">
        <v>14500</v>
      </c>
    </row>
    <row r="24" spans="1:11" x14ac:dyDescent="0.25">
      <c r="A24" s="49">
        <v>2006</v>
      </c>
      <c r="B24" s="37" t="s">
        <v>5</v>
      </c>
      <c r="C24" s="50">
        <v>131248</v>
      </c>
      <c r="D24" s="50"/>
      <c r="E24" s="58">
        <v>46288</v>
      </c>
      <c r="F24" s="58">
        <v>44895</v>
      </c>
      <c r="G24" s="50">
        <v>91183</v>
      </c>
      <c r="H24" s="58">
        <v>66060</v>
      </c>
      <c r="I24" s="58">
        <v>20960</v>
      </c>
      <c r="J24" s="58"/>
      <c r="K24" s="258">
        <v>21000</v>
      </c>
    </row>
    <row r="25" spans="1:11" x14ac:dyDescent="0.25">
      <c r="A25" s="49">
        <v>2007</v>
      </c>
      <c r="B25" s="37" t="s">
        <v>5</v>
      </c>
      <c r="C25" s="50">
        <v>137725</v>
      </c>
      <c r="D25" s="50"/>
      <c r="E25" s="58">
        <v>58250</v>
      </c>
      <c r="F25" s="58">
        <v>49259</v>
      </c>
      <c r="G25" s="50">
        <v>107509</v>
      </c>
      <c r="H25" s="58">
        <v>73890</v>
      </c>
      <c r="I25" s="58">
        <v>23831</v>
      </c>
      <c r="J25" s="58"/>
      <c r="K25" s="258">
        <v>25900</v>
      </c>
    </row>
    <row r="26" spans="1:11" x14ac:dyDescent="0.25">
      <c r="A26" s="49">
        <v>2008</v>
      </c>
      <c r="B26" s="37"/>
      <c r="C26" s="50">
        <v>142741</v>
      </c>
      <c r="D26" s="50"/>
      <c r="E26" s="58">
        <v>70804</v>
      </c>
      <c r="F26" s="58">
        <v>61994</v>
      </c>
      <c r="G26" s="50">
        <v>132798</v>
      </c>
      <c r="H26" s="58">
        <v>89748</v>
      </c>
      <c r="I26" s="58">
        <v>35792</v>
      </c>
      <c r="J26" s="58"/>
      <c r="K26" s="258">
        <v>40000</v>
      </c>
    </row>
    <row r="27" spans="1:11" x14ac:dyDescent="0.25">
      <c r="A27" s="49">
        <v>2009</v>
      </c>
      <c r="B27" s="37" t="s">
        <v>5</v>
      </c>
      <c r="C27" s="59">
        <v>93533</v>
      </c>
      <c r="D27" s="59"/>
      <c r="E27" s="58">
        <v>44856</v>
      </c>
      <c r="F27" s="58">
        <v>38039</v>
      </c>
      <c r="G27" s="50">
        <v>82895</v>
      </c>
      <c r="H27" s="58">
        <v>77461</v>
      </c>
      <c r="I27" s="58">
        <v>32457</v>
      </c>
      <c r="J27" s="58"/>
      <c r="K27" s="261">
        <v>48900</v>
      </c>
    </row>
    <row r="28" spans="1:11" x14ac:dyDescent="0.25">
      <c r="A28" s="49">
        <v>2010</v>
      </c>
      <c r="B28" s="37" t="s">
        <v>5</v>
      </c>
      <c r="C28" s="50">
        <v>75431</v>
      </c>
      <c r="D28" s="50"/>
      <c r="E28" s="58">
        <v>32940</v>
      </c>
      <c r="F28" s="58">
        <v>29235</v>
      </c>
      <c r="G28" s="50">
        <v>62175</v>
      </c>
      <c r="H28" s="58">
        <v>63532</v>
      </c>
      <c r="I28" s="58">
        <v>23612</v>
      </c>
      <c r="J28" s="58"/>
      <c r="K28" s="258">
        <v>38500</v>
      </c>
    </row>
    <row r="29" spans="1:11" x14ac:dyDescent="0.25">
      <c r="A29" s="49">
        <v>2011</v>
      </c>
      <c r="B29" s="37"/>
      <c r="C29" s="50">
        <v>73181</v>
      </c>
      <c r="D29" s="50"/>
      <c r="E29" s="58">
        <v>30190</v>
      </c>
      <c r="F29" s="58">
        <v>29697</v>
      </c>
      <c r="G29" s="50">
        <v>59887</v>
      </c>
      <c r="H29" s="58">
        <v>65371</v>
      </c>
      <c r="I29" s="58">
        <v>25463</v>
      </c>
      <c r="J29" s="58"/>
      <c r="K29" s="258">
        <v>37300</v>
      </c>
    </row>
    <row r="30" spans="1:11" x14ac:dyDescent="0.25">
      <c r="A30" s="49">
        <v>2012</v>
      </c>
      <c r="B30" s="37"/>
      <c r="C30" s="50">
        <v>59877</v>
      </c>
      <c r="D30" s="50"/>
      <c r="E30" s="50">
        <v>24129</v>
      </c>
      <c r="F30" s="50">
        <v>23935</v>
      </c>
      <c r="G30" s="50">
        <v>48064</v>
      </c>
      <c r="H30" s="58">
        <v>59040</v>
      </c>
      <c r="I30" s="58">
        <v>19728</v>
      </c>
      <c r="J30" s="58"/>
      <c r="K30" s="258">
        <v>33900</v>
      </c>
    </row>
    <row r="31" spans="1:11" x14ac:dyDescent="0.25">
      <c r="A31" s="49">
        <v>2013</v>
      </c>
      <c r="B31" s="37"/>
      <c r="C31" s="50">
        <v>53659</v>
      </c>
      <c r="D31" s="50"/>
      <c r="E31" s="50">
        <v>20718</v>
      </c>
      <c r="F31" s="50">
        <v>19585</v>
      </c>
      <c r="G31" s="50">
        <v>40303</v>
      </c>
      <c r="H31" s="50">
        <v>52305</v>
      </c>
      <c r="I31" s="50">
        <v>15692</v>
      </c>
      <c r="J31" s="50"/>
      <c r="K31" s="258">
        <v>28900</v>
      </c>
    </row>
    <row r="32" spans="1:11" x14ac:dyDescent="0.25">
      <c r="A32" s="60">
        <v>2014</v>
      </c>
      <c r="B32" s="37"/>
      <c r="C32" s="50">
        <v>41151</v>
      </c>
      <c r="D32" s="50"/>
      <c r="E32" s="50">
        <v>16120</v>
      </c>
      <c r="F32" s="50">
        <v>13519</v>
      </c>
      <c r="G32" s="50">
        <v>29639</v>
      </c>
      <c r="H32" s="38">
        <v>41900</v>
      </c>
      <c r="I32" s="50">
        <v>11976</v>
      </c>
      <c r="J32" s="50"/>
      <c r="K32" s="258">
        <v>20850</v>
      </c>
    </row>
    <row r="33" spans="1:14" x14ac:dyDescent="0.25">
      <c r="A33" s="77">
        <v>2015</v>
      </c>
      <c r="B33" s="37"/>
      <c r="C33" s="50">
        <v>19852</v>
      </c>
      <c r="D33" s="50"/>
      <c r="E33" s="50">
        <v>7984</v>
      </c>
      <c r="F33" s="50">
        <v>6031</v>
      </c>
      <c r="G33" s="50">
        <v>14015</v>
      </c>
      <c r="H33" s="50">
        <v>23220</v>
      </c>
      <c r="I33" s="50">
        <v>5592</v>
      </c>
      <c r="J33" s="50"/>
      <c r="K33" s="258">
        <v>10220</v>
      </c>
    </row>
    <row r="34" spans="1:14" x14ac:dyDescent="0.25">
      <c r="A34" s="77">
        <v>2016</v>
      </c>
      <c r="B34" s="37"/>
      <c r="C34" s="38">
        <v>18456</v>
      </c>
      <c r="D34" s="38"/>
      <c r="E34" s="38">
        <v>7274</v>
      </c>
      <c r="F34" s="38">
        <v>4481</v>
      </c>
      <c r="G34" s="38">
        <v>11755</v>
      </c>
      <c r="H34" s="38">
        <v>17627</v>
      </c>
      <c r="I34" s="38">
        <v>4754</v>
      </c>
      <c r="J34" s="38"/>
      <c r="K34" s="313">
        <v>7700</v>
      </c>
    </row>
    <row r="35" spans="1:14" x14ac:dyDescent="0.25">
      <c r="A35" s="77">
        <v>2017</v>
      </c>
      <c r="B35" s="37"/>
      <c r="C35" s="38">
        <v>19836</v>
      </c>
      <c r="D35" s="38"/>
      <c r="E35" s="38">
        <v>8270</v>
      </c>
      <c r="F35" s="38">
        <v>4710</v>
      </c>
      <c r="G35" s="38">
        <v>12980</v>
      </c>
      <c r="H35" s="38">
        <v>16336</v>
      </c>
      <c r="I35" s="38">
        <v>4386</v>
      </c>
      <c r="J35" s="38"/>
      <c r="K35" s="313">
        <v>7330</v>
      </c>
    </row>
    <row r="36" spans="1:14" ht="13.8" thickBot="1" x14ac:dyDescent="0.3">
      <c r="A36" s="340" t="s">
        <v>233</v>
      </c>
      <c r="B36" s="244"/>
      <c r="C36" s="435">
        <v>19508</v>
      </c>
      <c r="D36" s="435"/>
      <c r="E36" s="435">
        <v>8093</v>
      </c>
      <c r="F36" s="435">
        <v>4481</v>
      </c>
      <c r="G36" s="435">
        <v>12574</v>
      </c>
      <c r="H36" s="435">
        <v>15772</v>
      </c>
      <c r="I36" s="435">
        <v>4126</v>
      </c>
      <c r="J36" s="435"/>
      <c r="K36" s="462">
        <v>6750</v>
      </c>
      <c r="L36" s="90"/>
      <c r="M36" s="90"/>
      <c r="N36" s="90"/>
    </row>
    <row r="37" spans="1:14" ht="21" customHeight="1" thickTop="1" x14ac:dyDescent="0.25">
      <c r="A37" s="49">
        <v>2009</v>
      </c>
      <c r="B37" s="37" t="s">
        <v>54</v>
      </c>
      <c r="C37" s="61">
        <v>23968</v>
      </c>
      <c r="D37" s="50"/>
      <c r="E37" s="62">
        <v>10610</v>
      </c>
      <c r="F37" s="62">
        <v>9210</v>
      </c>
      <c r="G37" s="62">
        <v>19820</v>
      </c>
      <c r="H37" s="62">
        <v>21350</v>
      </c>
      <c r="I37" s="62">
        <v>9284</v>
      </c>
      <c r="J37" s="62"/>
      <c r="K37" s="258">
        <v>13200</v>
      </c>
    </row>
    <row r="38" spans="1:14" x14ac:dyDescent="0.25">
      <c r="A38" s="49"/>
      <c r="B38" s="37" t="s">
        <v>55</v>
      </c>
      <c r="C38" s="61">
        <v>26419</v>
      </c>
      <c r="D38" s="50"/>
      <c r="E38" s="62">
        <v>11757</v>
      </c>
      <c r="F38" s="62">
        <v>10026</v>
      </c>
      <c r="G38" s="62">
        <v>21783</v>
      </c>
      <c r="H38" s="62">
        <v>20087</v>
      </c>
      <c r="I38" s="62">
        <v>8040</v>
      </c>
      <c r="J38" s="62"/>
      <c r="K38" s="258">
        <v>12200</v>
      </c>
    </row>
    <row r="39" spans="1:14" x14ac:dyDescent="0.25">
      <c r="A39" s="49"/>
      <c r="B39" s="37" t="s">
        <v>56</v>
      </c>
      <c r="C39" s="61">
        <v>24938</v>
      </c>
      <c r="D39" s="50"/>
      <c r="E39" s="62">
        <v>13186</v>
      </c>
      <c r="F39" s="62">
        <v>10664</v>
      </c>
      <c r="G39" s="62">
        <v>23850</v>
      </c>
      <c r="H39" s="62">
        <v>20057</v>
      </c>
      <c r="I39" s="62">
        <v>8157</v>
      </c>
      <c r="J39" s="62"/>
      <c r="K39" s="258">
        <v>12500</v>
      </c>
    </row>
    <row r="40" spans="1:14" x14ac:dyDescent="0.25">
      <c r="A40" s="63"/>
      <c r="B40" s="64" t="s">
        <v>53</v>
      </c>
      <c r="C40" s="65">
        <v>18208</v>
      </c>
      <c r="D40" s="66"/>
      <c r="E40" s="67">
        <v>9303</v>
      </c>
      <c r="F40" s="67">
        <v>8139</v>
      </c>
      <c r="G40" s="67">
        <v>17442</v>
      </c>
      <c r="H40" s="67">
        <v>15967</v>
      </c>
      <c r="I40" s="67">
        <v>6976</v>
      </c>
      <c r="J40" s="67"/>
      <c r="K40" s="262">
        <v>11000</v>
      </c>
    </row>
    <row r="41" spans="1:14" ht="21" customHeight="1" x14ac:dyDescent="0.25">
      <c r="A41" s="49">
        <v>2010</v>
      </c>
      <c r="B41" s="37" t="s">
        <v>54</v>
      </c>
      <c r="C41" s="61">
        <v>18805</v>
      </c>
      <c r="D41" s="50"/>
      <c r="E41" s="62">
        <v>8322</v>
      </c>
      <c r="F41" s="62">
        <v>7225</v>
      </c>
      <c r="G41" s="62">
        <v>15547</v>
      </c>
      <c r="H41" s="62">
        <v>16397</v>
      </c>
      <c r="I41" s="62">
        <v>6889</v>
      </c>
      <c r="J41" s="62"/>
      <c r="K41" s="258">
        <v>10900</v>
      </c>
    </row>
    <row r="42" spans="1:14" ht="13.5" customHeight="1" x14ac:dyDescent="0.25">
      <c r="A42" s="49"/>
      <c r="B42" s="37" t="s">
        <v>55</v>
      </c>
      <c r="C42" s="61">
        <v>18395</v>
      </c>
      <c r="D42" s="50"/>
      <c r="E42" s="62">
        <v>7959</v>
      </c>
      <c r="F42" s="62">
        <v>6804</v>
      </c>
      <c r="G42" s="62">
        <v>14763</v>
      </c>
      <c r="H42" s="62">
        <v>16071</v>
      </c>
      <c r="I42" s="62">
        <v>5927</v>
      </c>
      <c r="J42" s="62"/>
      <c r="K42" s="258">
        <v>9900</v>
      </c>
    </row>
    <row r="43" spans="1:14" x14ac:dyDescent="0.25">
      <c r="A43" s="49"/>
      <c r="B43" s="37" t="s">
        <v>56</v>
      </c>
      <c r="C43" s="61">
        <v>20384</v>
      </c>
      <c r="D43" s="50"/>
      <c r="E43" s="62">
        <v>8849</v>
      </c>
      <c r="F43" s="62">
        <v>7799</v>
      </c>
      <c r="G43" s="62">
        <v>16648</v>
      </c>
      <c r="H43" s="62">
        <v>16690</v>
      </c>
      <c r="I43" s="62">
        <v>5898</v>
      </c>
      <c r="J43" s="62"/>
      <c r="K43" s="258">
        <v>9400</v>
      </c>
    </row>
    <row r="44" spans="1:14" x14ac:dyDescent="0.25">
      <c r="A44" s="63"/>
      <c r="B44" s="64" t="s">
        <v>53</v>
      </c>
      <c r="C44" s="65">
        <v>17847</v>
      </c>
      <c r="D44" s="66"/>
      <c r="E44" s="67">
        <v>7810</v>
      </c>
      <c r="F44" s="67">
        <v>7407</v>
      </c>
      <c r="G44" s="67">
        <v>15217</v>
      </c>
      <c r="H44" s="67">
        <v>14374</v>
      </c>
      <c r="I44" s="67">
        <v>4898</v>
      </c>
      <c r="J44" s="67"/>
      <c r="K44" s="262">
        <v>8300</v>
      </c>
    </row>
    <row r="45" spans="1:14" ht="21" customHeight="1" x14ac:dyDescent="0.25">
      <c r="A45" s="49">
        <v>2011</v>
      </c>
      <c r="B45" s="37" t="s">
        <v>54</v>
      </c>
      <c r="C45" s="61">
        <v>19608</v>
      </c>
      <c r="D45" s="50"/>
      <c r="E45" s="62">
        <v>8122</v>
      </c>
      <c r="F45" s="62">
        <v>7732</v>
      </c>
      <c r="G45" s="62">
        <v>15854</v>
      </c>
      <c r="H45" s="62">
        <v>17330</v>
      </c>
      <c r="I45" s="62">
        <v>6538</v>
      </c>
      <c r="J45" s="62"/>
      <c r="K45" s="258">
        <v>9600</v>
      </c>
    </row>
    <row r="46" spans="1:14" x14ac:dyDescent="0.25">
      <c r="A46" s="49"/>
      <c r="B46" s="68" t="s">
        <v>55</v>
      </c>
      <c r="C46" s="61">
        <v>18339</v>
      </c>
      <c r="D46" s="69"/>
      <c r="E46" s="62">
        <v>7388</v>
      </c>
      <c r="F46" s="62">
        <v>7336</v>
      </c>
      <c r="G46" s="62">
        <v>14724</v>
      </c>
      <c r="H46" s="62">
        <v>16403</v>
      </c>
      <c r="I46" s="62">
        <v>6170</v>
      </c>
      <c r="J46" s="62"/>
      <c r="K46" s="258">
        <v>9300</v>
      </c>
    </row>
    <row r="47" spans="1:14" x14ac:dyDescent="0.25">
      <c r="A47" s="49"/>
      <c r="B47" s="68" t="s">
        <v>56</v>
      </c>
      <c r="C47" s="61">
        <v>18763</v>
      </c>
      <c r="D47" s="69"/>
      <c r="E47" s="62">
        <v>7790</v>
      </c>
      <c r="F47" s="62">
        <v>7762</v>
      </c>
      <c r="G47" s="62">
        <v>15552</v>
      </c>
      <c r="H47" s="62">
        <v>16409</v>
      </c>
      <c r="I47" s="62">
        <v>7274</v>
      </c>
      <c r="J47" s="62"/>
      <c r="K47" s="258">
        <v>9600</v>
      </c>
    </row>
    <row r="48" spans="1:14" x14ac:dyDescent="0.25">
      <c r="A48" s="63"/>
      <c r="B48" s="70" t="s">
        <v>53</v>
      </c>
      <c r="C48" s="65">
        <v>16471</v>
      </c>
      <c r="D48" s="71"/>
      <c r="E48" s="67">
        <v>6890</v>
      </c>
      <c r="F48" s="67">
        <v>6867</v>
      </c>
      <c r="G48" s="67">
        <v>13757</v>
      </c>
      <c r="H48" s="67">
        <v>15229</v>
      </c>
      <c r="I48" s="67">
        <v>5481</v>
      </c>
      <c r="J48" s="67"/>
      <c r="K48" s="262">
        <v>8800</v>
      </c>
    </row>
    <row r="49" spans="1:15" ht="21" customHeight="1" x14ac:dyDescent="0.25">
      <c r="A49" s="49">
        <v>2012</v>
      </c>
      <c r="B49" s="68" t="s">
        <v>54</v>
      </c>
      <c r="C49" s="62">
        <v>16963</v>
      </c>
      <c r="D49" s="69"/>
      <c r="E49" s="62">
        <v>6763</v>
      </c>
      <c r="F49" s="62">
        <v>7116</v>
      </c>
      <c r="G49" s="62">
        <v>13879</v>
      </c>
      <c r="H49" s="62">
        <v>16136</v>
      </c>
      <c r="I49" s="62">
        <v>6072</v>
      </c>
      <c r="J49" s="62"/>
      <c r="K49" s="258">
        <v>9600</v>
      </c>
    </row>
    <row r="50" spans="1:15" ht="13.5" customHeight="1" x14ac:dyDescent="0.25">
      <c r="A50" s="49"/>
      <c r="B50" s="72" t="s">
        <v>55</v>
      </c>
      <c r="C50" s="62">
        <v>14615</v>
      </c>
      <c r="D50" s="69"/>
      <c r="E50" s="62">
        <v>6032</v>
      </c>
      <c r="F50" s="62">
        <v>6152</v>
      </c>
      <c r="G50" s="62">
        <v>12184</v>
      </c>
      <c r="H50" s="62">
        <v>14373</v>
      </c>
      <c r="I50" s="62">
        <v>4825</v>
      </c>
      <c r="J50" s="62"/>
      <c r="K50" s="258">
        <v>8400</v>
      </c>
    </row>
    <row r="51" spans="1:15" s="37" customFormat="1" ht="12.75" customHeight="1" x14ac:dyDescent="0.25">
      <c r="A51" s="49"/>
      <c r="B51" s="72" t="s">
        <v>56</v>
      </c>
      <c r="C51" s="62">
        <v>14168</v>
      </c>
      <c r="D51" s="50"/>
      <c r="E51" s="62">
        <v>5556</v>
      </c>
      <c r="F51" s="62">
        <v>5437</v>
      </c>
      <c r="G51" s="62">
        <v>10993</v>
      </c>
      <c r="H51" s="62">
        <v>14557</v>
      </c>
      <c r="I51" s="62">
        <v>4676</v>
      </c>
      <c r="J51" s="62"/>
      <c r="K51" s="258">
        <v>8200</v>
      </c>
    </row>
    <row r="52" spans="1:15" s="37" customFormat="1" ht="12.75" customHeight="1" x14ac:dyDescent="0.25">
      <c r="A52" s="63"/>
      <c r="B52" s="73" t="s">
        <v>53</v>
      </c>
      <c r="C52" s="67">
        <v>14131</v>
      </c>
      <c r="D52" s="66"/>
      <c r="E52" s="67">
        <v>5778</v>
      </c>
      <c r="F52" s="67">
        <v>5230</v>
      </c>
      <c r="G52" s="67">
        <v>11008</v>
      </c>
      <c r="H52" s="67">
        <v>13974</v>
      </c>
      <c r="I52" s="67">
        <v>4155</v>
      </c>
      <c r="J52" s="67"/>
      <c r="K52" s="262">
        <v>7700</v>
      </c>
    </row>
    <row r="53" spans="1:15" s="37" customFormat="1" ht="21" customHeight="1" x14ac:dyDescent="0.25">
      <c r="A53" s="49">
        <v>2013</v>
      </c>
      <c r="B53" s="72" t="s">
        <v>54</v>
      </c>
      <c r="C53" s="62">
        <v>14375</v>
      </c>
      <c r="D53" s="50"/>
      <c r="E53" s="62">
        <v>5674</v>
      </c>
      <c r="F53" s="62">
        <v>5260</v>
      </c>
      <c r="G53" s="62">
        <v>10934</v>
      </c>
      <c r="H53" s="62">
        <v>13580</v>
      </c>
      <c r="I53" s="62">
        <v>4474</v>
      </c>
      <c r="J53" s="62"/>
      <c r="K53" s="258">
        <v>8000</v>
      </c>
    </row>
    <row r="54" spans="1:15" s="37" customFormat="1" ht="12.75" customHeight="1" x14ac:dyDescent="0.25">
      <c r="A54" s="49"/>
      <c r="B54" s="72" t="s">
        <v>55</v>
      </c>
      <c r="C54" s="62">
        <v>12881</v>
      </c>
      <c r="D54" s="50"/>
      <c r="E54" s="62">
        <v>5187</v>
      </c>
      <c r="F54" s="62">
        <v>5059</v>
      </c>
      <c r="G54" s="62">
        <v>10246</v>
      </c>
      <c r="H54" s="62">
        <v>13529</v>
      </c>
      <c r="I54" s="62">
        <v>4087</v>
      </c>
      <c r="J54" s="62"/>
      <c r="K54" s="258">
        <v>7600</v>
      </c>
    </row>
    <row r="55" spans="1:15" s="37" customFormat="1" ht="12.75" customHeight="1" x14ac:dyDescent="0.25">
      <c r="A55" s="49"/>
      <c r="B55" s="72" t="s">
        <v>56</v>
      </c>
      <c r="C55" s="62">
        <v>14256</v>
      </c>
      <c r="D55" s="50"/>
      <c r="E55" s="62">
        <v>4974</v>
      </c>
      <c r="F55" s="62">
        <v>4723</v>
      </c>
      <c r="G55" s="62">
        <v>9697</v>
      </c>
      <c r="H55" s="62">
        <v>13039</v>
      </c>
      <c r="I55" s="62">
        <v>3733</v>
      </c>
      <c r="J55" s="62"/>
      <c r="K55" s="258">
        <v>7200</v>
      </c>
    </row>
    <row r="56" spans="1:15" s="37" customFormat="1" ht="12.75" customHeight="1" x14ac:dyDescent="0.25">
      <c r="A56" s="63"/>
      <c r="B56" s="73" t="s">
        <v>53</v>
      </c>
      <c r="C56" s="67">
        <v>12147</v>
      </c>
      <c r="D56" s="66"/>
      <c r="E56" s="67">
        <v>4883</v>
      </c>
      <c r="F56" s="67">
        <v>4543</v>
      </c>
      <c r="G56" s="67">
        <v>9426</v>
      </c>
      <c r="H56" s="67">
        <v>12157</v>
      </c>
      <c r="I56" s="67">
        <v>3398</v>
      </c>
      <c r="J56" s="67"/>
      <c r="K56" s="262">
        <v>6100</v>
      </c>
    </row>
    <row r="57" spans="1:15" s="37" customFormat="1" ht="21" customHeight="1" x14ac:dyDescent="0.25">
      <c r="A57" s="49">
        <v>2014</v>
      </c>
      <c r="B57" s="68" t="s">
        <v>54</v>
      </c>
      <c r="C57" s="62">
        <v>12706</v>
      </c>
      <c r="D57" s="50"/>
      <c r="E57" s="62">
        <v>4648</v>
      </c>
      <c r="F57" s="62">
        <v>4277</v>
      </c>
      <c r="G57" s="62">
        <v>8925</v>
      </c>
      <c r="H57" s="62">
        <v>12391</v>
      </c>
      <c r="I57" s="62">
        <v>3709</v>
      </c>
      <c r="J57" s="62"/>
      <c r="K57" s="258">
        <v>6400</v>
      </c>
    </row>
    <row r="58" spans="1:15" s="37" customFormat="1" x14ac:dyDescent="0.25">
      <c r="A58" s="49"/>
      <c r="B58" s="72" t="s">
        <v>55</v>
      </c>
      <c r="C58" s="62">
        <v>10773</v>
      </c>
      <c r="D58" s="50"/>
      <c r="E58" s="62">
        <v>4400</v>
      </c>
      <c r="F58" s="62">
        <v>3539</v>
      </c>
      <c r="G58" s="62">
        <v>7939</v>
      </c>
      <c r="H58" s="62">
        <v>11121</v>
      </c>
      <c r="I58" s="62">
        <v>3028</v>
      </c>
      <c r="J58" s="62"/>
      <c r="K58" s="263">
        <v>5360</v>
      </c>
    </row>
    <row r="59" spans="1:15" s="37" customFormat="1" x14ac:dyDescent="0.25">
      <c r="A59" s="49"/>
      <c r="B59" s="72" t="s">
        <v>56</v>
      </c>
      <c r="C59" s="62">
        <v>9731</v>
      </c>
      <c r="D59" s="50"/>
      <c r="E59" s="62">
        <v>3940</v>
      </c>
      <c r="F59" s="62">
        <v>3201</v>
      </c>
      <c r="G59" s="62">
        <v>7141</v>
      </c>
      <c r="H59" s="62">
        <v>10067</v>
      </c>
      <c r="I59" s="62">
        <v>2805</v>
      </c>
      <c r="J59" s="62"/>
      <c r="K59" s="264">
        <v>4950</v>
      </c>
    </row>
    <row r="60" spans="1:15" s="37" customFormat="1" x14ac:dyDescent="0.25">
      <c r="A60" s="63"/>
      <c r="B60" s="74" t="s">
        <v>53</v>
      </c>
      <c r="C60" s="67">
        <v>7941</v>
      </c>
      <c r="D60" s="66"/>
      <c r="E60" s="67">
        <v>3132</v>
      </c>
      <c r="F60" s="67">
        <v>2502</v>
      </c>
      <c r="G60" s="67">
        <v>5634</v>
      </c>
      <c r="H60" s="67">
        <v>8321</v>
      </c>
      <c r="I60" s="67">
        <v>2434</v>
      </c>
      <c r="J60" s="67"/>
      <c r="K60" s="265">
        <v>4140</v>
      </c>
    </row>
    <row r="61" spans="1:15" s="37" customFormat="1" ht="21" customHeight="1" x14ac:dyDescent="0.25">
      <c r="A61" s="49">
        <v>2015</v>
      </c>
      <c r="B61" s="60" t="s">
        <v>54</v>
      </c>
      <c r="C61" s="62">
        <v>5643</v>
      </c>
      <c r="D61" s="50"/>
      <c r="E61" s="62">
        <v>2298</v>
      </c>
      <c r="F61" s="62">
        <v>1926</v>
      </c>
      <c r="G61" s="62">
        <v>4224</v>
      </c>
      <c r="H61" s="62">
        <v>6343</v>
      </c>
      <c r="I61" s="62">
        <v>1658</v>
      </c>
      <c r="J61" s="62"/>
      <c r="K61" s="266">
        <v>3010</v>
      </c>
    </row>
    <row r="62" spans="1:15" s="37" customFormat="1" x14ac:dyDescent="0.25">
      <c r="B62" s="75" t="s">
        <v>55</v>
      </c>
      <c r="C62" s="62">
        <v>4849</v>
      </c>
      <c r="D62" s="62"/>
      <c r="E62" s="62">
        <v>1951</v>
      </c>
      <c r="F62" s="62">
        <v>1475</v>
      </c>
      <c r="G62" s="62">
        <v>3426</v>
      </c>
      <c r="H62" s="62">
        <v>5646</v>
      </c>
      <c r="I62" s="62">
        <v>1363</v>
      </c>
      <c r="J62" s="62"/>
      <c r="K62" s="267">
        <v>2520</v>
      </c>
    </row>
    <row r="63" spans="1:15" s="37" customFormat="1" x14ac:dyDescent="0.25">
      <c r="B63" s="77" t="s">
        <v>63</v>
      </c>
      <c r="C63" s="62">
        <v>5012</v>
      </c>
      <c r="D63" s="62"/>
      <c r="E63" s="62">
        <v>2055</v>
      </c>
      <c r="F63" s="62">
        <v>1385</v>
      </c>
      <c r="G63" s="62">
        <v>3440</v>
      </c>
      <c r="H63" s="62">
        <v>6255</v>
      </c>
      <c r="I63" s="62">
        <v>1423</v>
      </c>
      <c r="J63" s="62"/>
      <c r="K63" s="267">
        <v>2500</v>
      </c>
      <c r="O63" s="181"/>
    </row>
    <row r="64" spans="1:15" s="37" customFormat="1" x14ac:dyDescent="0.25">
      <c r="A64" s="113"/>
      <c r="B64" s="239" t="s">
        <v>64</v>
      </c>
      <c r="C64" s="113">
        <v>4348</v>
      </c>
      <c r="D64" s="113"/>
      <c r="E64" s="113">
        <v>1680</v>
      </c>
      <c r="F64" s="113">
        <v>1245</v>
      </c>
      <c r="G64" s="113">
        <v>2925</v>
      </c>
      <c r="H64" s="113">
        <v>4976</v>
      </c>
      <c r="I64" s="113">
        <v>1148</v>
      </c>
      <c r="J64" s="113"/>
      <c r="K64" s="268">
        <v>2190</v>
      </c>
      <c r="O64" s="181"/>
    </row>
    <row r="65" spans="1:15" s="37" customFormat="1" ht="21" customHeight="1" x14ac:dyDescent="0.25">
      <c r="A65" s="240">
        <v>2016</v>
      </c>
      <c r="B65" s="240" t="s">
        <v>65</v>
      </c>
      <c r="C65" s="117">
        <v>4739</v>
      </c>
      <c r="D65" s="117"/>
      <c r="E65" s="117">
        <v>1736</v>
      </c>
      <c r="F65" s="117">
        <v>1281</v>
      </c>
      <c r="G65" s="117">
        <v>3017</v>
      </c>
      <c r="H65" s="117">
        <v>4848</v>
      </c>
      <c r="I65" s="117">
        <v>1355</v>
      </c>
      <c r="J65" s="117"/>
      <c r="K65" s="270">
        <v>2120</v>
      </c>
      <c r="O65" s="181"/>
    </row>
    <row r="66" spans="1:15" s="37" customFormat="1" x14ac:dyDescent="0.25">
      <c r="A66" s="191"/>
      <c r="B66" s="239" t="s">
        <v>55</v>
      </c>
      <c r="C66" s="113">
        <v>4430</v>
      </c>
      <c r="D66" s="113"/>
      <c r="E66" s="113">
        <v>1901</v>
      </c>
      <c r="F66" s="113">
        <v>1200</v>
      </c>
      <c r="G66" s="113">
        <v>3101</v>
      </c>
      <c r="H66" s="113">
        <v>4848</v>
      </c>
      <c r="I66" s="113">
        <v>1183</v>
      </c>
      <c r="J66" s="113"/>
      <c r="K66" s="268">
        <v>1910</v>
      </c>
      <c r="O66" s="181"/>
    </row>
    <row r="67" spans="1:15" s="37" customFormat="1" x14ac:dyDescent="0.25">
      <c r="A67" s="191"/>
      <c r="B67" s="239" t="s">
        <v>56</v>
      </c>
      <c r="C67" s="113">
        <v>4485</v>
      </c>
      <c r="D67" s="113"/>
      <c r="E67" s="113">
        <v>1746</v>
      </c>
      <c r="F67" s="113">
        <v>939</v>
      </c>
      <c r="G67" s="113">
        <v>2685</v>
      </c>
      <c r="H67" s="113">
        <v>4353</v>
      </c>
      <c r="I67" s="113">
        <v>1212</v>
      </c>
      <c r="J67" s="288"/>
      <c r="K67" s="293">
        <v>1870</v>
      </c>
      <c r="O67" s="181"/>
    </row>
    <row r="68" spans="1:15" s="37" customFormat="1" x14ac:dyDescent="0.25">
      <c r="A68" s="193"/>
      <c r="B68" s="195" t="s">
        <v>53</v>
      </c>
      <c r="C68" s="90">
        <v>4802</v>
      </c>
      <c r="D68" s="50"/>
      <c r="E68" s="90">
        <v>1891</v>
      </c>
      <c r="F68" s="90">
        <v>1061</v>
      </c>
      <c r="G68" s="90">
        <v>2952</v>
      </c>
      <c r="H68" s="90">
        <v>3578</v>
      </c>
      <c r="I68" s="90">
        <v>1004</v>
      </c>
      <c r="J68" s="192"/>
      <c r="K68" s="314">
        <v>1800</v>
      </c>
      <c r="O68" s="181"/>
    </row>
    <row r="69" spans="1:15" s="37" customFormat="1" ht="21" customHeight="1" x14ac:dyDescent="0.25">
      <c r="A69" s="191">
        <v>2017</v>
      </c>
      <c r="B69" s="75" t="s">
        <v>54</v>
      </c>
      <c r="C69" s="307">
        <v>5545</v>
      </c>
      <c r="D69" s="308"/>
      <c r="E69" s="308">
        <v>2210</v>
      </c>
      <c r="F69" s="308">
        <v>1284</v>
      </c>
      <c r="G69" s="153">
        <v>3494</v>
      </c>
      <c r="H69" s="308">
        <v>4439</v>
      </c>
      <c r="I69" s="308">
        <v>1128</v>
      </c>
      <c r="J69" s="309"/>
      <c r="K69" s="313">
        <v>1880</v>
      </c>
      <c r="O69" s="181"/>
    </row>
    <row r="70" spans="1:15" s="37" customFormat="1" x14ac:dyDescent="0.25">
      <c r="A70" s="191"/>
      <c r="B70" s="75" t="s">
        <v>55</v>
      </c>
      <c r="C70" s="38">
        <v>5186</v>
      </c>
      <c r="D70" s="50"/>
      <c r="E70" s="50">
        <v>2127</v>
      </c>
      <c r="F70" s="50">
        <v>1205</v>
      </c>
      <c r="G70" s="109">
        <v>3332</v>
      </c>
      <c r="H70" s="50">
        <v>4183</v>
      </c>
      <c r="I70" s="50">
        <v>1068</v>
      </c>
      <c r="J70" s="309"/>
      <c r="K70" s="313">
        <v>1800</v>
      </c>
      <c r="M70" s="50"/>
      <c r="O70" s="181"/>
    </row>
    <row r="71" spans="1:15" s="37" customFormat="1" ht="12.75" customHeight="1" x14ac:dyDescent="0.25">
      <c r="A71" s="191"/>
      <c r="B71" s="75" t="s">
        <v>56</v>
      </c>
      <c r="C71" s="38">
        <v>4759</v>
      </c>
      <c r="D71" s="50"/>
      <c r="E71" s="50">
        <v>2120</v>
      </c>
      <c r="F71" s="50">
        <v>1246</v>
      </c>
      <c r="G71" s="109">
        <v>3366</v>
      </c>
      <c r="H71" s="50">
        <v>4196</v>
      </c>
      <c r="I71" s="50">
        <v>1197</v>
      </c>
      <c r="J71" s="309"/>
      <c r="K71" s="339">
        <v>1940</v>
      </c>
      <c r="O71" s="181"/>
    </row>
    <row r="72" spans="1:15" s="37" customFormat="1" ht="12.75" customHeight="1" x14ac:dyDescent="0.25">
      <c r="A72" s="191"/>
      <c r="B72" s="75" t="s">
        <v>53</v>
      </c>
      <c r="C72" s="371">
        <v>4346</v>
      </c>
      <c r="D72" s="50"/>
      <c r="E72" s="50">
        <v>1813</v>
      </c>
      <c r="F72" s="50">
        <v>975</v>
      </c>
      <c r="G72" s="109">
        <v>2788</v>
      </c>
      <c r="H72" s="50">
        <v>3518</v>
      </c>
      <c r="I72" s="50">
        <v>993</v>
      </c>
      <c r="J72" s="372"/>
      <c r="K72" s="342">
        <v>1710</v>
      </c>
      <c r="O72" s="181"/>
    </row>
    <row r="73" spans="1:15" s="37" customFormat="1" ht="21" customHeight="1" x14ac:dyDescent="0.25">
      <c r="A73" s="240">
        <v>2018</v>
      </c>
      <c r="B73" s="116" t="s">
        <v>54</v>
      </c>
      <c r="C73" s="307">
        <v>4501</v>
      </c>
      <c r="D73" s="308"/>
      <c r="E73" s="308">
        <v>1993</v>
      </c>
      <c r="F73" s="308">
        <v>1028</v>
      </c>
      <c r="G73" s="153">
        <v>3021</v>
      </c>
      <c r="H73" s="308">
        <v>3967</v>
      </c>
      <c r="I73" s="308">
        <v>1185</v>
      </c>
      <c r="J73" s="423"/>
      <c r="K73" s="424">
        <v>1910</v>
      </c>
      <c r="O73" s="181"/>
    </row>
    <row r="74" spans="1:15" s="37" customFormat="1" ht="13.2" customHeight="1" x14ac:dyDescent="0.25">
      <c r="A74" s="191"/>
      <c r="B74" s="75" t="s">
        <v>55</v>
      </c>
      <c r="C74" s="38">
        <v>4454</v>
      </c>
      <c r="D74" s="50"/>
      <c r="E74" s="50">
        <v>1855</v>
      </c>
      <c r="F74" s="50">
        <v>1017</v>
      </c>
      <c r="G74" s="109">
        <v>2872</v>
      </c>
      <c r="H74" s="50">
        <v>3500</v>
      </c>
      <c r="I74" s="50">
        <v>956</v>
      </c>
      <c r="J74" s="309"/>
      <c r="K74" s="339">
        <v>1600</v>
      </c>
      <c r="M74" s="50"/>
      <c r="O74" s="181"/>
    </row>
    <row r="75" spans="1:15" s="37" customFormat="1" ht="13.2" customHeight="1" x14ac:dyDescent="0.25">
      <c r="A75" s="191"/>
      <c r="B75" s="75" t="s">
        <v>56</v>
      </c>
      <c r="C75" s="38">
        <v>4904</v>
      </c>
      <c r="D75" s="50"/>
      <c r="E75" s="50">
        <v>2073</v>
      </c>
      <c r="F75" s="50">
        <v>1026</v>
      </c>
      <c r="G75" s="109">
        <v>3099</v>
      </c>
      <c r="H75" s="50">
        <v>3726</v>
      </c>
      <c r="I75" s="50">
        <v>934</v>
      </c>
      <c r="J75" s="309"/>
      <c r="K75" s="339">
        <v>1590</v>
      </c>
      <c r="O75" s="181"/>
    </row>
    <row r="76" spans="1:15" s="37" customFormat="1" ht="13.2" customHeight="1" x14ac:dyDescent="0.25">
      <c r="A76" s="193"/>
      <c r="B76" s="137" t="s">
        <v>53</v>
      </c>
      <c r="C76" s="180">
        <v>5649</v>
      </c>
      <c r="D76" s="66"/>
      <c r="E76" s="66">
        <v>2172</v>
      </c>
      <c r="F76" s="66">
        <v>1410</v>
      </c>
      <c r="G76" s="198">
        <v>3582</v>
      </c>
      <c r="H76" s="66">
        <v>4579</v>
      </c>
      <c r="I76" s="50">
        <v>1051</v>
      </c>
      <c r="J76" s="425"/>
      <c r="K76" s="339">
        <v>1650</v>
      </c>
      <c r="O76" s="181"/>
    </row>
    <row r="77" spans="1:15" s="37" customFormat="1" ht="21" customHeight="1" x14ac:dyDescent="0.25">
      <c r="A77" s="191">
        <v>2019</v>
      </c>
      <c r="B77" s="75" t="s">
        <v>200</v>
      </c>
      <c r="C77" s="38">
        <v>6158</v>
      </c>
      <c r="D77" s="50"/>
      <c r="E77" s="50">
        <v>2661</v>
      </c>
      <c r="F77" s="50">
        <v>1635</v>
      </c>
      <c r="G77" s="109">
        <v>4296</v>
      </c>
      <c r="H77" s="50">
        <v>4754</v>
      </c>
      <c r="I77" s="308">
        <v>1315</v>
      </c>
      <c r="J77" s="309"/>
      <c r="K77" s="424">
        <v>1940</v>
      </c>
      <c r="O77" s="181"/>
    </row>
    <row r="78" spans="1:15" s="37" customFormat="1" ht="13.2" customHeight="1" thickBot="1" x14ac:dyDescent="0.3">
      <c r="A78" s="370"/>
      <c r="B78" s="440" t="s">
        <v>210</v>
      </c>
      <c r="C78" s="435">
        <v>6179</v>
      </c>
      <c r="D78" s="436"/>
      <c r="E78" s="436">
        <v>2540</v>
      </c>
      <c r="F78" s="436">
        <v>1467</v>
      </c>
      <c r="G78" s="421">
        <v>4007</v>
      </c>
      <c r="H78" s="436">
        <v>4692</v>
      </c>
      <c r="I78" s="436">
        <v>1245</v>
      </c>
      <c r="J78" s="458"/>
      <c r="K78" s="459" t="s">
        <v>198</v>
      </c>
      <c r="O78" s="181"/>
    </row>
    <row r="79" spans="1:15" ht="21" customHeight="1" thickTop="1" x14ac:dyDescent="0.25">
      <c r="A79" s="143" t="s">
        <v>12</v>
      </c>
      <c r="C79" s="422"/>
      <c r="D79" s="79"/>
      <c r="E79" s="79"/>
      <c r="F79" s="79"/>
      <c r="G79" s="79"/>
      <c r="H79" s="79"/>
      <c r="I79" s="79"/>
      <c r="J79" s="79"/>
      <c r="K79" s="80"/>
    </row>
    <row r="80" spans="1:15" ht="13.5" customHeight="1" x14ac:dyDescent="0.25">
      <c r="A80" s="81" t="s">
        <v>186</v>
      </c>
      <c r="B80" s="81"/>
      <c r="C80" s="81"/>
      <c r="D80" s="81"/>
      <c r="E80" s="81"/>
      <c r="F80" s="81"/>
      <c r="G80" s="81"/>
      <c r="H80" s="145"/>
      <c r="I80" s="81"/>
      <c r="J80" s="81"/>
      <c r="K80" s="82"/>
    </row>
    <row r="81" spans="1:11" ht="6" customHeight="1" x14ac:dyDescent="0.25">
      <c r="A81" s="81"/>
      <c r="B81" s="81"/>
      <c r="C81" s="81"/>
      <c r="D81" s="81"/>
      <c r="E81" s="83"/>
      <c r="F81" s="83"/>
      <c r="G81" s="84"/>
      <c r="H81" s="84"/>
      <c r="I81" s="83"/>
      <c r="J81" s="83"/>
      <c r="K81" s="82"/>
    </row>
    <row r="82" spans="1:11" ht="13.5" customHeight="1" x14ac:dyDescent="0.25">
      <c r="A82" s="78" t="s">
        <v>4</v>
      </c>
      <c r="B82" s="85"/>
      <c r="C82" s="196"/>
      <c r="D82" s="85"/>
      <c r="E82" s="85"/>
      <c r="F82" s="85"/>
      <c r="G82" s="196"/>
      <c r="H82" s="196"/>
      <c r="I82" s="196"/>
      <c r="J82" s="196"/>
      <c r="K82" s="79"/>
    </row>
    <row r="83" spans="1:11" ht="13.5" customHeight="1" x14ac:dyDescent="0.25">
      <c r="A83" s="478" t="s">
        <v>104</v>
      </c>
      <c r="B83" s="482"/>
      <c r="C83" s="482"/>
      <c r="D83" s="482"/>
      <c r="E83" s="482"/>
      <c r="F83" s="482"/>
      <c r="G83" s="482"/>
      <c r="H83" s="482"/>
      <c r="I83" s="482"/>
      <c r="J83" s="482"/>
      <c r="K83" s="482"/>
    </row>
    <row r="84" spans="1:11" ht="24.6" customHeight="1" x14ac:dyDescent="0.25">
      <c r="A84" s="478" t="s">
        <v>243</v>
      </c>
      <c r="B84" s="482"/>
      <c r="C84" s="482"/>
      <c r="D84" s="482"/>
      <c r="E84" s="482"/>
      <c r="F84" s="482"/>
      <c r="G84" s="482"/>
      <c r="H84" s="482"/>
      <c r="I84" s="482"/>
      <c r="J84" s="482"/>
      <c r="K84" s="482"/>
    </row>
    <row r="85" spans="1:11" ht="13.8" customHeight="1" x14ac:dyDescent="0.25">
      <c r="A85" s="478" t="s">
        <v>115</v>
      </c>
      <c r="B85" s="478"/>
      <c r="C85" s="478"/>
      <c r="D85" s="478"/>
      <c r="E85" s="478"/>
      <c r="F85" s="478"/>
      <c r="G85" s="478"/>
      <c r="H85" s="478"/>
      <c r="I85" s="478"/>
      <c r="J85" s="478"/>
      <c r="K85" s="478"/>
    </row>
    <row r="86" spans="1:11" ht="26.25" customHeight="1" x14ac:dyDescent="0.25">
      <c r="A86" s="478" t="s">
        <v>195</v>
      </c>
      <c r="B86" s="478"/>
      <c r="C86" s="478"/>
      <c r="D86" s="478"/>
      <c r="E86" s="478"/>
      <c r="F86" s="478"/>
      <c r="G86" s="478"/>
      <c r="H86" s="478"/>
      <c r="I86" s="478"/>
      <c r="J86" s="478"/>
      <c r="K86" s="478"/>
    </row>
    <row r="87" spans="1:11" x14ac:dyDescent="0.25">
      <c r="A87" s="87" t="s">
        <v>51</v>
      </c>
      <c r="B87" s="81"/>
      <c r="C87" s="81"/>
      <c r="D87" s="81"/>
      <c r="E87" s="81"/>
      <c r="F87" s="81"/>
      <c r="G87" s="81"/>
      <c r="H87" s="81"/>
      <c r="I87" s="81"/>
      <c r="J87" s="81"/>
      <c r="K87" s="81"/>
    </row>
    <row r="88" spans="1:11" x14ac:dyDescent="0.25">
      <c r="A88" s="88" t="s">
        <v>52</v>
      </c>
      <c r="B88" s="81"/>
      <c r="C88" s="81"/>
      <c r="D88" s="81"/>
      <c r="E88" s="81"/>
      <c r="F88" s="81"/>
      <c r="G88" s="81"/>
      <c r="H88" s="81"/>
      <c r="I88" s="81"/>
      <c r="J88" s="81"/>
      <c r="K88" s="81"/>
    </row>
    <row r="89" spans="1:11" x14ac:dyDescent="0.25">
      <c r="A89" s="89" t="s">
        <v>73</v>
      </c>
      <c r="B89" s="81"/>
      <c r="C89" s="86"/>
      <c r="D89" s="81"/>
      <c r="E89" s="81"/>
      <c r="F89" s="81"/>
      <c r="G89" s="81"/>
      <c r="H89" s="81"/>
      <c r="I89" s="81"/>
      <c r="J89" s="81"/>
      <c r="K89" s="81"/>
    </row>
    <row r="90" spans="1:11" x14ac:dyDescent="0.25">
      <c r="A90" s="81"/>
      <c r="B90" s="81"/>
      <c r="C90" s="81"/>
      <c r="D90" s="81"/>
      <c r="E90" s="81"/>
      <c r="F90" s="81"/>
      <c r="G90" s="81"/>
      <c r="H90" s="81"/>
      <c r="I90" s="81"/>
      <c r="J90" s="81"/>
      <c r="K90" s="81"/>
    </row>
    <row r="91" spans="1:11" x14ac:dyDescent="0.25">
      <c r="C91" s="90"/>
      <c r="D91" s="90"/>
      <c r="E91" s="91"/>
      <c r="F91" s="91"/>
      <c r="G91" s="91"/>
    </row>
    <row r="92" spans="1:11" x14ac:dyDescent="0.25">
      <c r="C92" s="90"/>
      <c r="D92" s="90"/>
      <c r="E92" s="91"/>
      <c r="F92" s="91"/>
      <c r="G92" s="91"/>
      <c r="H92" s="91"/>
    </row>
    <row r="93" spans="1:11" x14ac:dyDescent="0.25">
      <c r="C93" s="90"/>
      <c r="D93" s="90"/>
      <c r="E93" s="90"/>
      <c r="F93" s="90"/>
      <c r="G93" s="90"/>
    </row>
    <row r="94" spans="1:11" x14ac:dyDescent="0.25">
      <c r="C94" s="90"/>
      <c r="D94" s="90"/>
      <c r="E94" s="90"/>
      <c r="F94" s="90"/>
      <c r="G94" s="90"/>
    </row>
    <row r="95" spans="1:11" x14ac:dyDescent="0.25">
      <c r="C95" s="90"/>
      <c r="D95" s="90"/>
      <c r="E95" s="90"/>
      <c r="F95" s="90"/>
      <c r="G95" s="90"/>
    </row>
    <row r="96" spans="1:11" x14ac:dyDescent="0.25">
      <c r="C96" s="90"/>
      <c r="D96" s="90"/>
      <c r="E96" s="90"/>
      <c r="F96" s="90"/>
      <c r="G96" s="90"/>
    </row>
    <row r="97" spans="3:7" x14ac:dyDescent="0.25">
      <c r="C97" s="90"/>
      <c r="D97" s="90"/>
      <c r="E97" s="90"/>
      <c r="F97" s="90"/>
      <c r="G97" s="90"/>
    </row>
    <row r="98" spans="3:7" x14ac:dyDescent="0.25">
      <c r="C98" s="90"/>
      <c r="D98" s="90"/>
      <c r="E98" s="90"/>
      <c r="F98" s="90"/>
      <c r="G98" s="90"/>
    </row>
    <row r="99" spans="3:7" x14ac:dyDescent="0.25">
      <c r="C99" s="90"/>
      <c r="D99" s="90"/>
      <c r="E99" s="90"/>
      <c r="F99" s="90"/>
      <c r="G99" s="90"/>
    </row>
    <row r="100" spans="3:7" x14ac:dyDescent="0.25">
      <c r="C100" s="59"/>
      <c r="D100" s="59"/>
      <c r="E100" s="90"/>
      <c r="F100" s="90"/>
      <c r="G100" s="90"/>
    </row>
    <row r="101" spans="3:7" x14ac:dyDescent="0.25">
      <c r="C101" s="90"/>
      <c r="D101" s="90"/>
      <c r="E101" s="92"/>
      <c r="F101" s="92"/>
      <c r="G101" s="90"/>
    </row>
    <row r="102" spans="3:7" x14ac:dyDescent="0.25">
      <c r="C102" s="90"/>
      <c r="D102" s="90"/>
      <c r="E102" s="90"/>
      <c r="F102" s="90"/>
      <c r="G102" s="90"/>
    </row>
  </sheetData>
  <customSheetViews>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1"/>
      <headerFooter alignWithMargins="0"/>
    </customSheetView>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2"/>
      <headerFooter alignWithMargins="0"/>
    </customSheetView>
  </customSheetViews>
  <mergeCells count="11">
    <mergeCell ref="A86:K86"/>
    <mergeCell ref="E3:G3"/>
    <mergeCell ref="K3:K4"/>
    <mergeCell ref="A84:K84"/>
    <mergeCell ref="A85:K85"/>
    <mergeCell ref="A3:A4"/>
    <mergeCell ref="B3:B4"/>
    <mergeCell ref="C3:C4"/>
    <mergeCell ref="H3:H4"/>
    <mergeCell ref="I3:I4"/>
    <mergeCell ref="A83:K83"/>
  </mergeCells>
  <phoneticPr fontId="17"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7"/>
  <sheetViews>
    <sheetView zoomScaleNormal="100" workbookViewId="0">
      <pane ySplit="4" topLeftCell="A44" activePane="bottomLeft" state="frozen"/>
      <selection pane="bottomLeft" activeCell="E69" sqref="E69"/>
    </sheetView>
  </sheetViews>
  <sheetFormatPr defaultColWidth="9.109375" defaultRowHeight="13.2" x14ac:dyDescent="0.25"/>
  <cols>
    <col min="1" max="1" width="10.6640625" style="35" customWidth="1"/>
    <col min="2" max="3" width="8.6640625" style="35" customWidth="1"/>
    <col min="4" max="4" width="1.6640625" style="35" customWidth="1"/>
    <col min="5" max="5" width="14" style="92" customWidth="1"/>
    <col min="6" max="6" width="15.88671875" style="120" customWidth="1"/>
    <col min="7" max="7" width="1.44140625" style="114" customWidth="1"/>
    <col min="8" max="8" width="14" style="92" customWidth="1"/>
    <col min="9" max="9" width="15.88671875" style="120" customWidth="1"/>
    <col min="10" max="10" width="1.44140625" style="114" customWidth="1"/>
    <col min="11" max="11" width="14" style="92" customWidth="1"/>
    <col min="12" max="12" width="15.88671875" style="120" customWidth="1"/>
    <col min="13" max="13" width="4.88671875" style="94" customWidth="1"/>
    <col min="14" max="16384" width="9.109375" style="35"/>
  </cols>
  <sheetData>
    <row r="1" spans="1:13" ht="26.25" customHeight="1" x14ac:dyDescent="0.25">
      <c r="A1" s="488" t="s">
        <v>218</v>
      </c>
      <c r="B1" s="488"/>
      <c r="C1" s="488"/>
      <c r="D1" s="488"/>
      <c r="E1" s="488"/>
      <c r="F1" s="488"/>
      <c r="G1" s="488"/>
      <c r="H1" s="488"/>
      <c r="I1" s="488"/>
      <c r="J1" s="488"/>
      <c r="K1" s="488"/>
      <c r="L1" s="93" t="s">
        <v>32</v>
      </c>
    </row>
    <row r="2" spans="1:13" x14ac:dyDescent="0.25">
      <c r="A2" s="44"/>
      <c r="B2" s="45"/>
      <c r="C2" s="45"/>
      <c r="D2" s="45"/>
      <c r="E2" s="95"/>
      <c r="F2" s="96"/>
      <c r="G2" s="97"/>
      <c r="H2" s="95"/>
      <c r="I2" s="96"/>
      <c r="J2" s="97"/>
      <c r="K2" s="95"/>
      <c r="L2" s="96"/>
      <c r="M2" s="98"/>
    </row>
    <row r="3" spans="1:13" ht="42.75" customHeight="1" x14ac:dyDescent="0.25">
      <c r="A3" s="483" t="s">
        <v>37</v>
      </c>
      <c r="B3" s="483" t="s">
        <v>27</v>
      </c>
      <c r="C3" s="493" t="s">
        <v>16</v>
      </c>
      <c r="D3" s="358"/>
      <c r="E3" s="491" t="s">
        <v>24</v>
      </c>
      <c r="F3" s="492"/>
      <c r="G3" s="99"/>
      <c r="H3" s="491" t="s">
        <v>106</v>
      </c>
      <c r="I3" s="492"/>
      <c r="J3" s="99"/>
      <c r="K3" s="489" t="s">
        <v>28</v>
      </c>
      <c r="L3" s="489"/>
      <c r="M3" s="100"/>
    </row>
    <row r="4" spans="1:13" ht="45" customHeight="1" x14ac:dyDescent="0.25">
      <c r="A4" s="490"/>
      <c r="B4" s="490"/>
      <c r="C4" s="494"/>
      <c r="D4" s="359"/>
      <c r="E4" s="101" t="s">
        <v>25</v>
      </c>
      <c r="F4" s="102" t="s">
        <v>26</v>
      </c>
      <c r="G4" s="357"/>
      <c r="H4" s="101" t="s">
        <v>25</v>
      </c>
      <c r="I4" s="103" t="s">
        <v>26</v>
      </c>
      <c r="J4" s="357"/>
      <c r="K4" s="101" t="s">
        <v>25</v>
      </c>
      <c r="L4" s="102" t="s">
        <v>26</v>
      </c>
      <c r="M4" s="104"/>
    </row>
    <row r="5" spans="1:13" x14ac:dyDescent="0.25">
      <c r="A5" s="105">
        <v>1999</v>
      </c>
      <c r="B5" s="356"/>
      <c r="C5" s="106">
        <v>77818</v>
      </c>
      <c r="D5" s="106"/>
      <c r="E5" s="92">
        <v>52034</v>
      </c>
      <c r="F5" s="386">
        <f>E5/C5</f>
        <v>0.66866277724947953</v>
      </c>
      <c r="G5" s="403"/>
      <c r="H5" s="405">
        <v>34376</v>
      </c>
      <c r="I5" s="387">
        <f>H5/C5</f>
        <v>0.44174869567452263</v>
      </c>
      <c r="J5" s="403"/>
      <c r="K5" s="90">
        <v>16181</v>
      </c>
      <c r="L5" s="110">
        <f>K5/C5</f>
        <v>0.20793389704181553</v>
      </c>
      <c r="M5" s="107"/>
    </row>
    <row r="6" spans="1:13" x14ac:dyDescent="0.25">
      <c r="A6" s="108">
        <v>2000</v>
      </c>
      <c r="B6" s="358"/>
      <c r="C6" s="109">
        <v>70140</v>
      </c>
      <c r="D6" s="109"/>
      <c r="E6" s="92">
        <v>47620</v>
      </c>
      <c r="F6" s="386">
        <f t="shared" ref="F6:F23" si="0">E6/C6</f>
        <v>0.67892785856857718</v>
      </c>
      <c r="G6" s="404"/>
      <c r="H6" s="286">
        <v>28728</v>
      </c>
      <c r="I6" s="387">
        <f t="shared" ref="I6:I23" si="1">H6/C6</f>
        <v>0.40958083832335329</v>
      </c>
      <c r="J6" s="404"/>
      <c r="K6" s="90">
        <v>12465</v>
      </c>
      <c r="L6" s="110">
        <f t="shared" ref="L6:L23" si="2">K6/C6</f>
        <v>0.17771599657827203</v>
      </c>
      <c r="M6" s="107"/>
    </row>
    <row r="7" spans="1:13" x14ac:dyDescent="0.25">
      <c r="A7" s="108">
        <v>2001</v>
      </c>
      <c r="B7" s="358"/>
      <c r="C7" s="109">
        <v>65555</v>
      </c>
      <c r="D7" s="109"/>
      <c r="E7" s="92">
        <v>43044</v>
      </c>
      <c r="F7" s="386">
        <f t="shared" si="0"/>
        <v>0.65660895431317212</v>
      </c>
      <c r="G7" s="404"/>
      <c r="H7" s="286">
        <v>24169</v>
      </c>
      <c r="I7" s="387">
        <f t="shared" si="1"/>
        <v>0.36868278544733429</v>
      </c>
      <c r="J7" s="404"/>
      <c r="K7" s="90">
        <v>9626</v>
      </c>
      <c r="L7" s="110">
        <f t="shared" si="2"/>
        <v>0.1468385325299367</v>
      </c>
      <c r="M7" s="107"/>
    </row>
    <row r="8" spans="1:13" x14ac:dyDescent="0.25">
      <c r="A8" s="108">
        <v>2002</v>
      </c>
      <c r="B8" s="358"/>
      <c r="C8" s="109">
        <v>62862</v>
      </c>
      <c r="D8" s="109"/>
      <c r="E8" s="92">
        <v>39057</v>
      </c>
      <c r="F8" s="386">
        <f t="shared" si="0"/>
        <v>0.62131335305908175</v>
      </c>
      <c r="G8" s="404"/>
      <c r="H8" s="286">
        <v>20845</v>
      </c>
      <c r="I8" s="387">
        <f t="shared" si="1"/>
        <v>0.33159937641182274</v>
      </c>
      <c r="J8" s="404"/>
      <c r="K8" s="90">
        <v>7274</v>
      </c>
      <c r="L8" s="110">
        <f t="shared" si="2"/>
        <v>0.11571378575291909</v>
      </c>
      <c r="M8" s="107"/>
    </row>
    <row r="9" spans="1:13" x14ac:dyDescent="0.25">
      <c r="A9" s="108">
        <v>2003</v>
      </c>
      <c r="B9" s="358"/>
      <c r="C9" s="109">
        <v>65373</v>
      </c>
      <c r="D9" s="109"/>
      <c r="E9" s="92">
        <v>40385</v>
      </c>
      <c r="F9" s="386">
        <f t="shared" si="0"/>
        <v>0.61776268490049413</v>
      </c>
      <c r="G9" s="404"/>
      <c r="H9" s="286">
        <v>21731</v>
      </c>
      <c r="I9" s="387">
        <f t="shared" si="1"/>
        <v>0.33241552322824408</v>
      </c>
      <c r="J9" s="404"/>
      <c r="K9" s="90">
        <v>7016</v>
      </c>
      <c r="L9" s="110">
        <f t="shared" si="2"/>
        <v>0.10732259495510379</v>
      </c>
      <c r="M9" s="107"/>
    </row>
    <row r="10" spans="1:13" ht="13.5" customHeight="1" x14ac:dyDescent="0.25">
      <c r="A10" s="108">
        <v>2004</v>
      </c>
      <c r="B10" s="358"/>
      <c r="C10" s="109">
        <v>76993</v>
      </c>
      <c r="D10" s="109"/>
      <c r="E10" s="92">
        <v>48637</v>
      </c>
      <c r="F10" s="386">
        <f t="shared" si="0"/>
        <v>0.6317067785383087</v>
      </c>
      <c r="G10" s="404"/>
      <c r="H10" s="286">
        <v>27666</v>
      </c>
      <c r="I10" s="387">
        <f t="shared" si="1"/>
        <v>0.3593313677866819</v>
      </c>
      <c r="J10" s="404"/>
      <c r="K10" s="90">
        <v>10697</v>
      </c>
      <c r="L10" s="110">
        <f t="shared" si="2"/>
        <v>0.13893470835010974</v>
      </c>
      <c r="M10" s="107"/>
    </row>
    <row r="11" spans="1:13" x14ac:dyDescent="0.25">
      <c r="A11" s="108">
        <v>2005</v>
      </c>
      <c r="B11" s="358"/>
      <c r="C11" s="109">
        <v>114733</v>
      </c>
      <c r="D11" s="109"/>
      <c r="E11" s="92">
        <v>75849</v>
      </c>
      <c r="F11" s="386">
        <f t="shared" si="0"/>
        <v>0.66109140351947571</v>
      </c>
      <c r="G11" s="404"/>
      <c r="H11" s="286">
        <v>45207</v>
      </c>
      <c r="I11" s="387">
        <f t="shared" si="1"/>
        <v>0.39401915752224731</v>
      </c>
      <c r="J11" s="404"/>
      <c r="K11" s="90">
        <v>20898</v>
      </c>
      <c r="L11" s="110">
        <f t="shared" si="2"/>
        <v>0.18214463144866777</v>
      </c>
      <c r="M11" s="107"/>
    </row>
    <row r="12" spans="1:13" x14ac:dyDescent="0.25">
      <c r="A12" s="108">
        <v>2006</v>
      </c>
      <c r="B12" s="358"/>
      <c r="C12" s="109">
        <v>131248</v>
      </c>
      <c r="D12" s="109"/>
      <c r="E12" s="92">
        <v>88003</v>
      </c>
      <c r="F12" s="386">
        <f t="shared" si="0"/>
        <v>0.67050926490308427</v>
      </c>
      <c r="G12" s="404"/>
      <c r="H12" s="286">
        <v>52890</v>
      </c>
      <c r="I12" s="387">
        <f t="shared" si="1"/>
        <v>0.40297756918200656</v>
      </c>
      <c r="J12" s="404"/>
      <c r="K12" s="90">
        <v>26846</v>
      </c>
      <c r="L12" s="110">
        <f t="shared" si="2"/>
        <v>0.2045440692429599</v>
      </c>
      <c r="M12" s="107"/>
    </row>
    <row r="13" spans="1:13" x14ac:dyDescent="0.25">
      <c r="A13" s="108">
        <v>2007</v>
      </c>
      <c r="B13" s="358"/>
      <c r="C13" s="109">
        <v>137725</v>
      </c>
      <c r="D13" s="109"/>
      <c r="E13" s="92">
        <v>94929</v>
      </c>
      <c r="F13" s="386">
        <f t="shared" si="0"/>
        <v>0.68926483935378469</v>
      </c>
      <c r="G13" s="404"/>
      <c r="H13" s="286">
        <v>60297</v>
      </c>
      <c r="I13" s="387">
        <f t="shared" si="1"/>
        <v>0.4378072245416591</v>
      </c>
      <c r="J13" s="404"/>
      <c r="K13" s="90">
        <v>33970</v>
      </c>
      <c r="L13" s="110">
        <f t="shared" si="2"/>
        <v>0.24665093483390815</v>
      </c>
      <c r="M13" s="107"/>
    </row>
    <row r="14" spans="1:13" x14ac:dyDescent="0.25">
      <c r="A14" s="108">
        <v>2008</v>
      </c>
      <c r="B14" s="358"/>
      <c r="C14" s="109">
        <v>142741</v>
      </c>
      <c r="D14" s="109"/>
      <c r="E14" s="92">
        <v>104196</v>
      </c>
      <c r="F14" s="386">
        <f t="shared" si="0"/>
        <v>0.72996546192054135</v>
      </c>
      <c r="G14" s="404"/>
      <c r="H14" s="286">
        <v>66241</v>
      </c>
      <c r="I14" s="387">
        <f t="shared" si="1"/>
        <v>0.46406428426310592</v>
      </c>
      <c r="J14" s="404"/>
      <c r="K14" s="90">
        <v>39769</v>
      </c>
      <c r="L14" s="110">
        <f t="shared" si="2"/>
        <v>0.27860950953124891</v>
      </c>
      <c r="M14" s="107"/>
    </row>
    <row r="15" spans="1:13" x14ac:dyDescent="0.25">
      <c r="A15" s="108">
        <v>2009</v>
      </c>
      <c r="B15" s="358"/>
      <c r="C15" s="109">
        <v>93533</v>
      </c>
      <c r="D15" s="109"/>
      <c r="E15" s="92">
        <v>69123</v>
      </c>
      <c r="F15" s="386">
        <f t="shared" si="0"/>
        <v>0.73902259095720224</v>
      </c>
      <c r="G15" s="404"/>
      <c r="H15" s="286">
        <v>43403</v>
      </c>
      <c r="I15" s="387">
        <f t="shared" si="1"/>
        <v>0.46403942993382014</v>
      </c>
      <c r="J15" s="404"/>
      <c r="K15" s="90">
        <v>26835</v>
      </c>
      <c r="L15" s="110">
        <f t="shared" si="2"/>
        <v>0.28690408732746731</v>
      </c>
      <c r="M15" s="107"/>
    </row>
    <row r="16" spans="1:13" x14ac:dyDescent="0.25">
      <c r="A16" s="108">
        <v>2010</v>
      </c>
      <c r="B16" s="358"/>
      <c r="C16" s="109">
        <v>75431</v>
      </c>
      <c r="D16" s="109"/>
      <c r="E16" s="92">
        <v>56444</v>
      </c>
      <c r="F16" s="386">
        <f t="shared" si="0"/>
        <v>0.74828651350240616</v>
      </c>
      <c r="G16" s="404"/>
      <c r="H16" s="286">
        <v>36763</v>
      </c>
      <c r="I16" s="387">
        <f t="shared" si="1"/>
        <v>0.48737256565602999</v>
      </c>
      <c r="J16" s="404"/>
      <c r="K16" s="90">
        <v>21781</v>
      </c>
      <c r="L16" s="110">
        <f t="shared" si="2"/>
        <v>0.2887539605732391</v>
      </c>
      <c r="M16" s="107"/>
    </row>
    <row r="17" spans="1:14" x14ac:dyDescent="0.25">
      <c r="A17" s="108">
        <v>2011</v>
      </c>
      <c r="B17" s="358"/>
      <c r="C17" s="109">
        <v>73181</v>
      </c>
      <c r="D17" s="109"/>
      <c r="E17" s="92">
        <v>53228</v>
      </c>
      <c r="F17" s="386">
        <f t="shared" si="0"/>
        <v>0.72734726226752844</v>
      </c>
      <c r="G17" s="404"/>
      <c r="H17" s="286">
        <v>32960</v>
      </c>
      <c r="I17" s="387">
        <f t="shared" si="1"/>
        <v>0.45039012858528854</v>
      </c>
      <c r="J17" s="404"/>
      <c r="K17" s="90">
        <v>18818</v>
      </c>
      <c r="L17" s="110">
        <f t="shared" si="2"/>
        <v>0.25714324756425849</v>
      </c>
      <c r="M17" s="107"/>
    </row>
    <row r="18" spans="1:14" x14ac:dyDescent="0.25">
      <c r="A18" s="108">
        <v>2012</v>
      </c>
      <c r="B18" s="358"/>
      <c r="C18" s="109">
        <v>59877</v>
      </c>
      <c r="D18" s="109"/>
      <c r="E18" s="92">
        <v>41516</v>
      </c>
      <c r="F18" s="386">
        <f t="shared" si="0"/>
        <v>0.69335471048983754</v>
      </c>
      <c r="G18" s="107"/>
      <c r="H18" s="286">
        <v>24093</v>
      </c>
      <c r="I18" s="387">
        <f t="shared" si="1"/>
        <v>0.40237486848038478</v>
      </c>
      <c r="J18" s="107"/>
      <c r="K18" s="90">
        <v>13440</v>
      </c>
      <c r="L18" s="110">
        <f t="shared" si="2"/>
        <v>0.22446014329375219</v>
      </c>
      <c r="M18" s="107"/>
    </row>
    <row r="19" spans="1:14" x14ac:dyDescent="0.25">
      <c r="A19" s="108">
        <v>2013</v>
      </c>
      <c r="B19" s="358"/>
      <c r="C19" s="109">
        <v>53659</v>
      </c>
      <c r="D19" s="109"/>
      <c r="E19" s="92">
        <v>35248</v>
      </c>
      <c r="F19" s="386">
        <f t="shared" si="0"/>
        <v>0.65688887232337534</v>
      </c>
      <c r="G19" s="107"/>
      <c r="H19" s="286">
        <v>19804</v>
      </c>
      <c r="I19" s="387">
        <f t="shared" si="1"/>
        <v>0.36907135802008983</v>
      </c>
      <c r="J19" s="107"/>
      <c r="K19" s="90">
        <v>10518</v>
      </c>
      <c r="L19" s="110">
        <f t="shared" si="2"/>
        <v>0.19601557986544663</v>
      </c>
      <c r="M19" s="107"/>
    </row>
    <row r="20" spans="1:14" s="75" customFormat="1" x14ac:dyDescent="0.25">
      <c r="A20" s="77">
        <v>2014</v>
      </c>
      <c r="B20" s="358"/>
      <c r="C20" s="109">
        <v>41151</v>
      </c>
      <c r="D20" s="109"/>
      <c r="E20" s="92">
        <v>23912</v>
      </c>
      <c r="F20" s="386">
        <f t="shared" si="0"/>
        <v>0.58107943913878157</v>
      </c>
      <c r="G20" s="107"/>
      <c r="H20" s="286">
        <v>12596</v>
      </c>
      <c r="I20" s="387">
        <f t="shared" si="1"/>
        <v>0.30609219703044882</v>
      </c>
      <c r="J20" s="107"/>
      <c r="K20" s="90">
        <v>6612</v>
      </c>
      <c r="L20" s="110">
        <f t="shared" si="2"/>
        <v>0.16067653276955601</v>
      </c>
      <c r="M20" s="107"/>
    </row>
    <row r="21" spans="1:14" s="75" customFormat="1" x14ac:dyDescent="0.25">
      <c r="A21" s="77">
        <v>2015</v>
      </c>
      <c r="B21" s="358"/>
      <c r="C21" s="50">
        <v>19852</v>
      </c>
      <c r="D21" s="50"/>
      <c r="E21" s="92">
        <v>11403</v>
      </c>
      <c r="F21" s="386">
        <f t="shared" si="0"/>
        <v>0.57440056417489427</v>
      </c>
      <c r="G21" s="107"/>
      <c r="H21" s="286">
        <v>5929</v>
      </c>
      <c r="I21" s="387">
        <f t="shared" si="1"/>
        <v>0.29866008462623411</v>
      </c>
      <c r="J21" s="107"/>
      <c r="K21" s="90">
        <v>3137</v>
      </c>
      <c r="L21" s="110">
        <f t="shared" si="2"/>
        <v>0.1580193431392303</v>
      </c>
      <c r="M21" s="98"/>
    </row>
    <row r="22" spans="1:14" s="75" customFormat="1" x14ac:dyDescent="0.25">
      <c r="A22" s="77">
        <v>2016</v>
      </c>
      <c r="B22" s="358"/>
      <c r="C22" s="38">
        <v>18456</v>
      </c>
      <c r="D22" s="50"/>
      <c r="E22" s="109">
        <v>10712</v>
      </c>
      <c r="F22" s="386">
        <f t="shared" si="0"/>
        <v>0.58040745557000428</v>
      </c>
      <c r="G22" s="107"/>
      <c r="H22" s="286">
        <v>5907</v>
      </c>
      <c r="I22" s="387">
        <f t="shared" si="1"/>
        <v>0.3200585175552666</v>
      </c>
      <c r="J22" s="107"/>
      <c r="K22" s="50">
        <v>3008</v>
      </c>
      <c r="L22" s="110">
        <f t="shared" si="2"/>
        <v>0.16298222800173384</v>
      </c>
      <c r="M22" s="98"/>
    </row>
    <row r="23" spans="1:14" s="75" customFormat="1" x14ac:dyDescent="0.25">
      <c r="A23" s="77">
        <v>2017</v>
      </c>
      <c r="B23" s="385"/>
      <c r="C23" s="38">
        <v>19836</v>
      </c>
      <c r="D23" s="50"/>
      <c r="E23" s="109">
        <v>11548</v>
      </c>
      <c r="F23" s="394">
        <f t="shared" si="0"/>
        <v>0.58217382536801776</v>
      </c>
      <c r="G23" s="107"/>
      <c r="H23" s="286">
        <v>5913</v>
      </c>
      <c r="I23" s="395">
        <f t="shared" si="1"/>
        <v>0.2980943738656987</v>
      </c>
      <c r="J23" s="107"/>
      <c r="K23" s="50">
        <v>2992</v>
      </c>
      <c r="L23" s="110">
        <f t="shared" si="2"/>
        <v>0.15083686227061907</v>
      </c>
      <c r="M23" s="98"/>
    </row>
    <row r="24" spans="1:14" s="75" customFormat="1" ht="13.8" thickBot="1" x14ac:dyDescent="0.3">
      <c r="A24" s="463" t="s">
        <v>233</v>
      </c>
      <c r="B24" s="464"/>
      <c r="C24" s="435">
        <v>19508</v>
      </c>
      <c r="D24" s="436"/>
      <c r="E24" s="421">
        <v>11386</v>
      </c>
      <c r="F24" s="441">
        <f>E24/C24</f>
        <v>0.58365798646709044</v>
      </c>
      <c r="G24" s="442"/>
      <c r="H24" s="438">
        <v>4990</v>
      </c>
      <c r="I24" s="443">
        <f>H24/C24</f>
        <v>0.25579249538650811</v>
      </c>
      <c r="J24" s="442"/>
      <c r="K24" s="436">
        <v>2419</v>
      </c>
      <c r="L24" s="439">
        <f>K24/C24</f>
        <v>0.12400041008816895</v>
      </c>
      <c r="M24" s="98"/>
      <c r="N24" s="109"/>
    </row>
    <row r="25" spans="1:14" ht="21" customHeight="1" thickTop="1" x14ac:dyDescent="0.25">
      <c r="A25" s="108">
        <v>2009</v>
      </c>
      <c r="B25" s="75" t="s">
        <v>54</v>
      </c>
      <c r="C25" s="113">
        <v>23968</v>
      </c>
      <c r="D25" s="113"/>
      <c r="E25" s="113">
        <v>18140</v>
      </c>
      <c r="F25" s="386">
        <v>0.75684245660881178</v>
      </c>
      <c r="H25" s="113">
        <v>11371</v>
      </c>
      <c r="I25" s="387">
        <v>0.47442423230974634</v>
      </c>
      <c r="K25" s="113">
        <v>7035</v>
      </c>
      <c r="L25" s="110">
        <v>0.29351635514018692</v>
      </c>
      <c r="M25" s="98"/>
      <c r="N25" s="92"/>
    </row>
    <row r="26" spans="1:14" x14ac:dyDescent="0.25">
      <c r="A26" s="108"/>
      <c r="B26" s="75" t="s">
        <v>55</v>
      </c>
      <c r="C26" s="113">
        <v>26419</v>
      </c>
      <c r="D26" s="113"/>
      <c r="E26" s="113">
        <v>19614</v>
      </c>
      <c r="F26" s="386">
        <v>0.74242022786630835</v>
      </c>
      <c r="H26" s="113">
        <v>12223</v>
      </c>
      <c r="I26" s="387">
        <v>0.46265944963851774</v>
      </c>
      <c r="K26" s="113">
        <v>7590</v>
      </c>
      <c r="L26" s="110">
        <v>0.28729323592868766</v>
      </c>
      <c r="M26" s="98"/>
    </row>
    <row r="27" spans="1:14" x14ac:dyDescent="0.25">
      <c r="A27" s="108"/>
      <c r="B27" s="75" t="s">
        <v>56</v>
      </c>
      <c r="C27" s="113">
        <v>24938</v>
      </c>
      <c r="D27" s="113"/>
      <c r="E27" s="113">
        <v>18082</v>
      </c>
      <c r="F27" s="386">
        <v>0.72507819392092387</v>
      </c>
      <c r="H27" s="113">
        <v>11276</v>
      </c>
      <c r="I27" s="387">
        <v>0.45216136017322961</v>
      </c>
      <c r="K27" s="113">
        <v>7009</v>
      </c>
      <c r="L27" s="110">
        <v>0.28105702141310451</v>
      </c>
      <c r="M27" s="98"/>
    </row>
    <row r="28" spans="1:14" x14ac:dyDescent="0.25">
      <c r="A28" s="108"/>
      <c r="B28" s="75" t="s">
        <v>53</v>
      </c>
      <c r="C28" s="113">
        <v>18208</v>
      </c>
      <c r="D28" s="113"/>
      <c r="E28" s="113">
        <v>13287</v>
      </c>
      <c r="F28" s="388">
        <v>0.72973418277680135</v>
      </c>
      <c r="H28" s="113">
        <v>8533</v>
      </c>
      <c r="I28" s="389">
        <v>0.46864015817223198</v>
      </c>
      <c r="K28" s="113">
        <v>5201</v>
      </c>
      <c r="L28" s="390">
        <v>0.28564367311072059</v>
      </c>
      <c r="M28" s="98"/>
    </row>
    <row r="29" spans="1:14" ht="21" customHeight="1" x14ac:dyDescent="0.25">
      <c r="A29" s="115">
        <v>2010</v>
      </c>
      <c r="B29" s="116" t="s">
        <v>54</v>
      </c>
      <c r="C29" s="117">
        <v>18805</v>
      </c>
      <c r="D29" s="117"/>
      <c r="E29" s="117">
        <v>13944</v>
      </c>
      <c r="F29" s="386">
        <v>0.74150491890454662</v>
      </c>
      <c r="G29" s="391"/>
      <c r="H29" s="117">
        <v>8987</v>
      </c>
      <c r="I29" s="387">
        <v>0.47790481254985379</v>
      </c>
      <c r="J29" s="391"/>
      <c r="K29" s="117">
        <v>5443</v>
      </c>
      <c r="L29" s="110">
        <v>0.28944429672959321</v>
      </c>
      <c r="M29" s="98"/>
    </row>
    <row r="30" spans="1:14" x14ac:dyDescent="0.25">
      <c r="A30" s="108"/>
      <c r="B30" s="75" t="s">
        <v>55</v>
      </c>
      <c r="C30" s="113">
        <v>18395</v>
      </c>
      <c r="D30" s="113"/>
      <c r="E30" s="113">
        <v>13820</v>
      </c>
      <c r="F30" s="386">
        <v>0.75129111171513996</v>
      </c>
      <c r="H30" s="113">
        <v>9074</v>
      </c>
      <c r="I30" s="387">
        <v>0.49328621908127207</v>
      </c>
      <c r="K30" s="113">
        <v>5539</v>
      </c>
      <c r="L30" s="110">
        <v>0.30111443326991028</v>
      </c>
      <c r="M30" s="98"/>
    </row>
    <row r="31" spans="1:14" x14ac:dyDescent="0.25">
      <c r="A31" s="108"/>
      <c r="B31" s="75" t="s">
        <v>56</v>
      </c>
      <c r="C31" s="113">
        <v>20384</v>
      </c>
      <c r="D31" s="113"/>
      <c r="E31" s="113">
        <v>15303</v>
      </c>
      <c r="F31" s="386">
        <v>0.75073587127158559</v>
      </c>
      <c r="H31" s="113">
        <v>9938</v>
      </c>
      <c r="I31" s="387">
        <v>0.48753924646781788</v>
      </c>
      <c r="K31" s="113">
        <v>5752</v>
      </c>
      <c r="L31" s="110">
        <v>0.28218210361067503</v>
      </c>
      <c r="M31" s="98"/>
    </row>
    <row r="32" spans="1:14" x14ac:dyDescent="0.25">
      <c r="A32" s="108"/>
      <c r="B32" s="75" t="s">
        <v>53</v>
      </c>
      <c r="C32" s="113">
        <v>17847</v>
      </c>
      <c r="D32" s="113"/>
      <c r="E32" s="113">
        <v>13377</v>
      </c>
      <c r="F32" s="388">
        <v>0.74953773743486296</v>
      </c>
      <c r="H32" s="113">
        <v>8764</v>
      </c>
      <c r="I32" s="389">
        <v>0.49106292374068472</v>
      </c>
      <c r="K32" s="113">
        <v>5047</v>
      </c>
      <c r="L32" s="390">
        <v>0.28279262621168821</v>
      </c>
      <c r="M32" s="98"/>
    </row>
    <row r="33" spans="1:13" ht="21" customHeight="1" x14ac:dyDescent="0.25">
      <c r="A33" s="115">
        <v>2011</v>
      </c>
      <c r="B33" s="116" t="s">
        <v>54</v>
      </c>
      <c r="C33" s="117">
        <v>19608</v>
      </c>
      <c r="D33" s="117"/>
      <c r="E33" s="117">
        <v>14447</v>
      </c>
      <c r="F33" s="386">
        <v>0.73679110567115458</v>
      </c>
      <c r="G33" s="391"/>
      <c r="H33" s="117">
        <v>9125</v>
      </c>
      <c r="I33" s="387">
        <v>0.46537127702978376</v>
      </c>
      <c r="J33" s="391"/>
      <c r="K33" s="117">
        <v>5209</v>
      </c>
      <c r="L33" s="110">
        <v>0.26565687474500205</v>
      </c>
      <c r="M33" s="98"/>
    </row>
    <row r="34" spans="1:13" x14ac:dyDescent="0.25">
      <c r="A34" s="108"/>
      <c r="B34" s="72" t="s">
        <v>55</v>
      </c>
      <c r="C34" s="113">
        <v>18339</v>
      </c>
      <c r="D34" s="113"/>
      <c r="E34" s="113">
        <v>13528</v>
      </c>
      <c r="F34" s="386">
        <v>0.73766290419324931</v>
      </c>
      <c r="H34" s="113">
        <v>8418</v>
      </c>
      <c r="I34" s="387">
        <v>0.4590217569115001</v>
      </c>
      <c r="K34" s="113">
        <v>4875</v>
      </c>
      <c r="L34" s="110">
        <v>0.26582692622280385</v>
      </c>
      <c r="M34" s="98"/>
    </row>
    <row r="35" spans="1:13" x14ac:dyDescent="0.25">
      <c r="A35" s="108"/>
      <c r="B35" s="72" t="s">
        <v>56</v>
      </c>
      <c r="C35" s="113">
        <v>18763</v>
      </c>
      <c r="D35" s="113"/>
      <c r="E35" s="113">
        <v>13528</v>
      </c>
      <c r="F35" s="386">
        <v>0.72099344454511538</v>
      </c>
      <c r="H35" s="113">
        <v>8374</v>
      </c>
      <c r="I35" s="387">
        <v>0.44630389596546394</v>
      </c>
      <c r="K35" s="113">
        <v>4783</v>
      </c>
      <c r="L35" s="110">
        <v>0.25491659116345999</v>
      </c>
      <c r="M35" s="98"/>
    </row>
    <row r="36" spans="1:13" x14ac:dyDescent="0.25">
      <c r="A36" s="108"/>
      <c r="B36" s="72" t="s">
        <v>53</v>
      </c>
      <c r="C36" s="113">
        <v>16471</v>
      </c>
      <c r="D36" s="113"/>
      <c r="E36" s="113">
        <v>11725</v>
      </c>
      <c r="F36" s="388">
        <v>0.71185720356991078</v>
      </c>
      <c r="H36" s="113">
        <v>7043</v>
      </c>
      <c r="I36" s="389">
        <v>0.42760002428510718</v>
      </c>
      <c r="K36" s="113">
        <v>3951</v>
      </c>
      <c r="L36" s="390">
        <v>0.23987614595349402</v>
      </c>
      <c r="M36" s="98"/>
    </row>
    <row r="37" spans="1:13" ht="21" customHeight="1" x14ac:dyDescent="0.25">
      <c r="A37" s="115">
        <v>2012</v>
      </c>
      <c r="B37" s="118" t="s">
        <v>54</v>
      </c>
      <c r="C37" s="117">
        <v>16963</v>
      </c>
      <c r="D37" s="117"/>
      <c r="E37" s="117">
        <v>11959</v>
      </c>
      <c r="F37" s="386">
        <v>0.70500501090608969</v>
      </c>
      <c r="G37" s="391"/>
      <c r="H37" s="117">
        <v>6984</v>
      </c>
      <c r="I37" s="387">
        <v>0.41171962506632082</v>
      </c>
      <c r="J37" s="391"/>
      <c r="K37" s="117">
        <v>3809</v>
      </c>
      <c r="L37" s="110">
        <v>0.22454754465601603</v>
      </c>
      <c r="M37" s="98"/>
    </row>
    <row r="38" spans="1:13" x14ac:dyDescent="0.25">
      <c r="A38" s="108"/>
      <c r="B38" s="72" t="s">
        <v>55</v>
      </c>
      <c r="C38" s="113">
        <v>14615</v>
      </c>
      <c r="D38" s="113"/>
      <c r="E38" s="113">
        <v>10188</v>
      </c>
      <c r="F38" s="386">
        <v>0.69709202873759835</v>
      </c>
      <c r="G38" s="107"/>
      <c r="H38" s="113">
        <v>5906</v>
      </c>
      <c r="I38" s="387">
        <v>0.40410537119397877</v>
      </c>
      <c r="J38" s="107"/>
      <c r="K38" s="113">
        <v>3288</v>
      </c>
      <c r="L38" s="110">
        <v>0.22497434143003764</v>
      </c>
      <c r="M38" s="98"/>
    </row>
    <row r="39" spans="1:13" x14ac:dyDescent="0.25">
      <c r="A39" s="108"/>
      <c r="B39" s="72" t="s">
        <v>63</v>
      </c>
      <c r="C39" s="113">
        <v>14168</v>
      </c>
      <c r="D39" s="113"/>
      <c r="E39" s="113">
        <v>9766</v>
      </c>
      <c r="F39" s="386">
        <v>0.68929983060417843</v>
      </c>
      <c r="G39" s="107"/>
      <c r="H39" s="113">
        <v>5738</v>
      </c>
      <c r="I39" s="387">
        <v>0.4049971767363072</v>
      </c>
      <c r="J39" s="107"/>
      <c r="K39" s="113">
        <v>3224</v>
      </c>
      <c r="L39" s="110">
        <v>0.22755505364201017</v>
      </c>
      <c r="M39" s="98"/>
    </row>
    <row r="40" spans="1:13" x14ac:dyDescent="0.25">
      <c r="A40" s="108"/>
      <c r="B40" s="72" t="s">
        <v>64</v>
      </c>
      <c r="C40" s="113">
        <v>14131</v>
      </c>
      <c r="D40" s="113"/>
      <c r="E40" s="113">
        <v>9603</v>
      </c>
      <c r="F40" s="388">
        <v>0.67956974028731154</v>
      </c>
      <c r="G40" s="107"/>
      <c r="H40" s="113">
        <v>5465</v>
      </c>
      <c r="I40" s="389">
        <v>0.38673837661878141</v>
      </c>
      <c r="J40" s="107"/>
      <c r="K40" s="113">
        <v>3119</v>
      </c>
      <c r="L40" s="390">
        <v>0.22072040195315265</v>
      </c>
      <c r="M40" s="98"/>
    </row>
    <row r="41" spans="1:13" ht="21" customHeight="1" x14ac:dyDescent="0.25">
      <c r="A41" s="115">
        <v>2013</v>
      </c>
      <c r="B41" s="118" t="s">
        <v>65</v>
      </c>
      <c r="C41" s="117">
        <v>14375</v>
      </c>
      <c r="D41" s="117"/>
      <c r="E41" s="117">
        <v>9670</v>
      </c>
      <c r="F41" s="386">
        <v>0.67269565217391303</v>
      </c>
      <c r="G41" s="392"/>
      <c r="H41" s="117">
        <v>5399</v>
      </c>
      <c r="I41" s="387">
        <v>0.37558260869565219</v>
      </c>
      <c r="J41" s="392"/>
      <c r="K41" s="117">
        <v>2924</v>
      </c>
      <c r="L41" s="110">
        <v>0.20340869565217393</v>
      </c>
      <c r="M41" s="98"/>
    </row>
    <row r="42" spans="1:13" ht="12.75" customHeight="1" x14ac:dyDescent="0.25">
      <c r="A42" s="108"/>
      <c r="B42" s="72" t="s">
        <v>66</v>
      </c>
      <c r="C42" s="113">
        <v>12881</v>
      </c>
      <c r="D42" s="113"/>
      <c r="E42" s="113">
        <v>8453</v>
      </c>
      <c r="F42" s="386">
        <v>0.65623786973061093</v>
      </c>
      <c r="G42" s="107"/>
      <c r="H42" s="113">
        <v>4725</v>
      </c>
      <c r="I42" s="387">
        <v>0.36681934632404317</v>
      </c>
      <c r="J42" s="107"/>
      <c r="K42" s="113">
        <v>2541</v>
      </c>
      <c r="L42" s="110">
        <v>0.19726729291204098</v>
      </c>
      <c r="M42" s="98"/>
    </row>
    <row r="43" spans="1:13" ht="12.75" customHeight="1" x14ac:dyDescent="0.25">
      <c r="A43" s="108"/>
      <c r="B43" s="72" t="s">
        <v>63</v>
      </c>
      <c r="C43" s="113">
        <v>14256</v>
      </c>
      <c r="D43" s="113"/>
      <c r="E43" s="113">
        <v>9364</v>
      </c>
      <c r="F43" s="386">
        <v>0.65684624017957349</v>
      </c>
      <c r="G43" s="107"/>
      <c r="H43" s="113">
        <v>5291</v>
      </c>
      <c r="I43" s="387">
        <v>0.37114197530864196</v>
      </c>
      <c r="J43" s="107"/>
      <c r="K43" s="113">
        <v>2777</v>
      </c>
      <c r="L43" s="110">
        <v>0.19479517396184062</v>
      </c>
      <c r="M43" s="98"/>
    </row>
    <row r="44" spans="1:13" ht="12.75" customHeight="1" x14ac:dyDescent="0.25">
      <c r="A44" s="108"/>
      <c r="B44" s="72" t="s">
        <v>64</v>
      </c>
      <c r="C44" s="113">
        <v>12147</v>
      </c>
      <c r="D44" s="113"/>
      <c r="E44" s="113">
        <v>7761</v>
      </c>
      <c r="F44" s="388">
        <v>0.63892319091133609</v>
      </c>
      <c r="G44" s="107"/>
      <c r="H44" s="113">
        <v>4389</v>
      </c>
      <c r="I44" s="389">
        <v>0.361323783650284</v>
      </c>
      <c r="J44" s="107"/>
      <c r="K44" s="113">
        <v>2276</v>
      </c>
      <c r="L44" s="390">
        <v>0.18737136741582283</v>
      </c>
      <c r="M44" s="98"/>
    </row>
    <row r="45" spans="1:13" ht="21" customHeight="1" x14ac:dyDescent="0.25">
      <c r="A45" s="115">
        <v>2014</v>
      </c>
      <c r="B45" s="118" t="s">
        <v>54</v>
      </c>
      <c r="C45" s="117">
        <v>12706</v>
      </c>
      <c r="D45" s="117"/>
      <c r="E45" s="117">
        <v>7722</v>
      </c>
      <c r="F45" s="386">
        <v>0.60774437273728943</v>
      </c>
      <c r="G45" s="391"/>
      <c r="H45" s="117">
        <v>4186</v>
      </c>
      <c r="I45" s="387">
        <v>0.32945065323469225</v>
      </c>
      <c r="J45" s="391"/>
      <c r="K45" s="117">
        <v>2150</v>
      </c>
      <c r="L45" s="110">
        <v>0.16921139619077602</v>
      </c>
      <c r="M45" s="98"/>
    </row>
    <row r="46" spans="1:13" x14ac:dyDescent="0.25">
      <c r="A46" s="75"/>
      <c r="B46" s="72" t="s">
        <v>55</v>
      </c>
      <c r="C46" s="113">
        <v>10773</v>
      </c>
      <c r="D46" s="113"/>
      <c r="E46" s="113">
        <v>6411</v>
      </c>
      <c r="F46" s="386">
        <v>0.59509885825675302</v>
      </c>
      <c r="H46" s="113">
        <v>3414</v>
      </c>
      <c r="I46" s="387">
        <v>0.31690336953494846</v>
      </c>
      <c r="K46" s="113">
        <v>1766</v>
      </c>
      <c r="L46" s="110">
        <v>0.16392833936693585</v>
      </c>
      <c r="M46" s="98"/>
    </row>
    <row r="47" spans="1:13" x14ac:dyDescent="0.25">
      <c r="A47" s="75"/>
      <c r="B47" s="72" t="s">
        <v>56</v>
      </c>
      <c r="C47" s="113">
        <v>9731</v>
      </c>
      <c r="D47" s="113"/>
      <c r="E47" s="113">
        <v>5572</v>
      </c>
      <c r="F47" s="386">
        <v>0.57260302127222285</v>
      </c>
      <c r="H47" s="113">
        <v>2864</v>
      </c>
      <c r="I47" s="387">
        <v>0.29431713081903194</v>
      </c>
      <c r="K47" s="113">
        <v>1576</v>
      </c>
      <c r="L47" s="110">
        <v>0.16195663343952318</v>
      </c>
      <c r="M47" s="98"/>
    </row>
    <row r="48" spans="1:13" x14ac:dyDescent="0.25">
      <c r="A48" s="75"/>
      <c r="B48" s="72" t="s">
        <v>53</v>
      </c>
      <c r="C48" s="113">
        <v>7941</v>
      </c>
      <c r="D48" s="113"/>
      <c r="E48" s="113">
        <v>4207</v>
      </c>
      <c r="F48" s="388">
        <v>0.52978214330688833</v>
      </c>
      <c r="H48" s="113">
        <v>2132</v>
      </c>
      <c r="I48" s="389">
        <v>0.2684800402971918</v>
      </c>
      <c r="K48" s="113">
        <v>1120</v>
      </c>
      <c r="L48" s="390">
        <v>0.14104017126306512</v>
      </c>
      <c r="M48" s="98"/>
    </row>
    <row r="49" spans="1:13" ht="21" customHeight="1" x14ac:dyDescent="0.25">
      <c r="A49" s="115">
        <v>2015</v>
      </c>
      <c r="B49" s="118" t="s">
        <v>54</v>
      </c>
      <c r="C49" s="117">
        <v>5643</v>
      </c>
      <c r="D49" s="117"/>
      <c r="E49" s="117">
        <v>3260</v>
      </c>
      <c r="F49" s="386">
        <v>0.57770689349636717</v>
      </c>
      <c r="G49" s="391"/>
      <c r="H49" s="117">
        <v>1600</v>
      </c>
      <c r="I49" s="387">
        <v>0.28353712564238881</v>
      </c>
      <c r="J49" s="391"/>
      <c r="K49" s="117">
        <v>857</v>
      </c>
      <c r="L49" s="110">
        <v>0.15186957292220449</v>
      </c>
      <c r="M49" s="98"/>
    </row>
    <row r="50" spans="1:13" s="75" customFormat="1" x14ac:dyDescent="0.25">
      <c r="A50" s="108"/>
      <c r="B50" s="119" t="s">
        <v>55</v>
      </c>
      <c r="C50" s="113">
        <v>4849</v>
      </c>
      <c r="D50" s="113"/>
      <c r="E50" s="113">
        <v>2767</v>
      </c>
      <c r="F50" s="386">
        <v>0.57063312023097545</v>
      </c>
      <c r="G50" s="114"/>
      <c r="H50" s="113">
        <v>1466</v>
      </c>
      <c r="I50" s="387">
        <v>0.30233037739740154</v>
      </c>
      <c r="J50" s="114"/>
      <c r="K50" s="113">
        <v>785</v>
      </c>
      <c r="L50" s="110">
        <v>0.16188904928851308</v>
      </c>
      <c r="M50" s="98"/>
    </row>
    <row r="51" spans="1:13" s="75" customFormat="1" x14ac:dyDescent="0.25">
      <c r="A51" s="108"/>
      <c r="B51" s="77" t="s">
        <v>56</v>
      </c>
      <c r="C51" s="76">
        <v>5012</v>
      </c>
      <c r="D51" s="76"/>
      <c r="E51" s="113">
        <v>2906</v>
      </c>
      <c r="F51" s="386">
        <v>0.5798084596967279</v>
      </c>
      <c r="G51" s="114"/>
      <c r="H51" s="113">
        <v>1571</v>
      </c>
      <c r="I51" s="387">
        <v>0.31344772545889865</v>
      </c>
      <c r="J51" s="114"/>
      <c r="K51" s="113">
        <v>813</v>
      </c>
      <c r="L51" s="110">
        <v>0.16221069433359936</v>
      </c>
      <c r="M51" s="98"/>
    </row>
    <row r="52" spans="1:13" s="75" customFormat="1" x14ac:dyDescent="0.25">
      <c r="A52" s="136"/>
      <c r="B52" s="193" t="s">
        <v>53</v>
      </c>
      <c r="C52" s="192">
        <v>4348</v>
      </c>
      <c r="D52" s="192"/>
      <c r="E52" s="192">
        <v>2470</v>
      </c>
      <c r="F52" s="388">
        <v>0.56807727690892362</v>
      </c>
      <c r="G52" s="393"/>
      <c r="H52" s="192">
        <v>1292</v>
      </c>
      <c r="I52" s="389">
        <v>0.29714811407543701</v>
      </c>
      <c r="J52" s="393"/>
      <c r="K52" s="192">
        <v>682</v>
      </c>
      <c r="L52" s="390">
        <v>0.15685372585096596</v>
      </c>
      <c r="M52" s="98"/>
    </row>
    <row r="53" spans="1:13" s="75" customFormat="1" ht="21" customHeight="1" x14ac:dyDescent="0.25">
      <c r="A53" s="115">
        <v>2016</v>
      </c>
      <c r="B53" s="240" t="s">
        <v>65</v>
      </c>
      <c r="C53" s="117">
        <v>4739</v>
      </c>
      <c r="D53" s="117"/>
      <c r="E53" s="117">
        <v>2624</v>
      </c>
      <c r="F53" s="386">
        <v>0.55370331293521835</v>
      </c>
      <c r="G53" s="391"/>
      <c r="H53" s="117">
        <v>1433</v>
      </c>
      <c r="I53" s="387">
        <v>0.3023844692973201</v>
      </c>
      <c r="J53" s="391"/>
      <c r="K53" s="117">
        <v>753</v>
      </c>
      <c r="L53" s="110">
        <v>0.15889428149398607</v>
      </c>
      <c r="M53" s="98"/>
    </row>
    <row r="54" spans="1:13" s="75" customFormat="1" x14ac:dyDescent="0.25">
      <c r="A54" s="108"/>
      <c r="B54" s="239" t="s">
        <v>55</v>
      </c>
      <c r="C54" s="113">
        <v>4430</v>
      </c>
      <c r="D54" s="113"/>
      <c r="E54" s="113">
        <v>2668</v>
      </c>
      <c r="F54" s="386">
        <v>0.60225733634311518</v>
      </c>
      <c r="G54" s="114"/>
      <c r="H54" s="113">
        <v>1484</v>
      </c>
      <c r="I54" s="387">
        <v>0.33498871331828445</v>
      </c>
      <c r="J54" s="114"/>
      <c r="K54" s="113">
        <v>751</v>
      </c>
      <c r="L54" s="110">
        <v>0.16952595936794582</v>
      </c>
      <c r="M54" s="98"/>
    </row>
    <row r="55" spans="1:13" s="75" customFormat="1" x14ac:dyDescent="0.25">
      <c r="A55" s="108"/>
      <c r="B55" s="239" t="s">
        <v>56</v>
      </c>
      <c r="C55" s="113">
        <v>4485</v>
      </c>
      <c r="D55" s="113"/>
      <c r="E55" s="113">
        <v>2624</v>
      </c>
      <c r="F55" s="386">
        <v>0.58506131549609808</v>
      </c>
      <c r="G55" s="114"/>
      <c r="H55" s="113">
        <v>1451</v>
      </c>
      <c r="I55" s="387">
        <v>0.32352285395763658</v>
      </c>
      <c r="J55" s="114"/>
      <c r="K55" s="113">
        <v>715</v>
      </c>
      <c r="L55" s="110">
        <v>0.15942028985507245</v>
      </c>
      <c r="M55" s="98"/>
    </row>
    <row r="56" spans="1:13" s="75" customFormat="1" x14ac:dyDescent="0.25">
      <c r="A56" s="108"/>
      <c r="B56" s="239" t="s">
        <v>53</v>
      </c>
      <c r="C56" s="113">
        <v>4802</v>
      </c>
      <c r="D56" s="113"/>
      <c r="E56" s="113">
        <v>2796</v>
      </c>
      <c r="F56" s="388">
        <v>0.58225739275301958</v>
      </c>
      <c r="G56" s="114"/>
      <c r="H56" s="113">
        <v>1539</v>
      </c>
      <c r="I56" s="389">
        <v>0.32049146189087879</v>
      </c>
      <c r="J56" s="114"/>
      <c r="K56" s="113">
        <v>789</v>
      </c>
      <c r="L56" s="390">
        <v>0.16430653894210745</v>
      </c>
      <c r="M56" s="98"/>
    </row>
    <row r="57" spans="1:13" s="75" customFormat="1" ht="21" customHeight="1" x14ac:dyDescent="0.25">
      <c r="A57" s="115">
        <v>2017</v>
      </c>
      <c r="B57" s="299" t="s">
        <v>54</v>
      </c>
      <c r="C57" s="307">
        <v>5545</v>
      </c>
      <c r="D57" s="116"/>
      <c r="E57" s="153">
        <v>3256</v>
      </c>
      <c r="F57" s="386">
        <v>0.58719567177637511</v>
      </c>
      <c r="G57" s="116"/>
      <c r="H57" s="116">
        <v>1664</v>
      </c>
      <c r="I57" s="387">
        <v>0.30009017132551846</v>
      </c>
      <c r="J57" s="116"/>
      <c r="K57" s="116">
        <v>827</v>
      </c>
      <c r="L57" s="110">
        <v>0.14914337240757439</v>
      </c>
      <c r="M57" s="98"/>
    </row>
    <row r="58" spans="1:13" s="75" customFormat="1" x14ac:dyDescent="0.25">
      <c r="A58" s="108"/>
      <c r="B58" s="239" t="s">
        <v>55</v>
      </c>
      <c r="C58" s="38">
        <v>5186</v>
      </c>
      <c r="E58" s="109">
        <v>3054</v>
      </c>
      <c r="F58" s="386">
        <v>0.588893173929811</v>
      </c>
      <c r="H58" s="75">
        <v>1577</v>
      </c>
      <c r="I58" s="387">
        <v>0.30408792903972232</v>
      </c>
      <c r="K58" s="75">
        <v>848</v>
      </c>
      <c r="L58" s="110">
        <v>0.16351716158889318</v>
      </c>
      <c r="M58" s="98"/>
    </row>
    <row r="59" spans="1:13" s="75" customFormat="1" ht="13.5" customHeight="1" x14ac:dyDescent="0.25">
      <c r="A59" s="108"/>
      <c r="B59" s="336" t="s">
        <v>56</v>
      </c>
      <c r="C59" s="122">
        <v>4759</v>
      </c>
      <c r="E59" s="109">
        <v>2783</v>
      </c>
      <c r="F59" s="386">
        <v>0.58478671989913844</v>
      </c>
      <c r="H59" s="75">
        <v>1407</v>
      </c>
      <c r="I59" s="387">
        <v>0.29565034671149404</v>
      </c>
      <c r="K59" s="75">
        <v>664</v>
      </c>
      <c r="L59" s="110">
        <v>0.13952511031729356</v>
      </c>
      <c r="M59" s="98"/>
    </row>
    <row r="60" spans="1:13" s="75" customFormat="1" ht="13.5" customHeight="1" x14ac:dyDescent="0.25">
      <c r="A60" s="108"/>
      <c r="B60" s="336" t="s">
        <v>53</v>
      </c>
      <c r="C60" s="122">
        <v>4346</v>
      </c>
      <c r="E60" s="109">
        <v>2455</v>
      </c>
      <c r="F60" s="388">
        <v>0.56488725264611139</v>
      </c>
      <c r="H60" s="75">
        <v>1265</v>
      </c>
      <c r="I60" s="389">
        <v>0.29107225034514494</v>
      </c>
      <c r="K60" s="75">
        <v>653</v>
      </c>
      <c r="L60" s="390">
        <v>0.15025310630464794</v>
      </c>
      <c r="M60" s="98"/>
    </row>
    <row r="61" spans="1:13" s="75" customFormat="1" ht="21" customHeight="1" x14ac:dyDescent="0.25">
      <c r="A61" s="115">
        <v>2018</v>
      </c>
      <c r="B61" s="426" t="s">
        <v>54</v>
      </c>
      <c r="C61" s="427">
        <v>4501</v>
      </c>
      <c r="D61" s="116"/>
      <c r="E61" s="153">
        <v>2624</v>
      </c>
      <c r="F61" s="386">
        <v>0.58298155965341036</v>
      </c>
      <c r="G61" s="116"/>
      <c r="H61" s="116">
        <v>1269</v>
      </c>
      <c r="I61" s="387">
        <v>0.28193734725616532</v>
      </c>
      <c r="J61" s="116"/>
      <c r="K61" s="116">
        <v>643</v>
      </c>
      <c r="L61" s="110">
        <v>0.14285714285714285</v>
      </c>
      <c r="M61" s="98"/>
    </row>
    <row r="62" spans="1:13" s="75" customFormat="1" ht="13.2" customHeight="1" x14ac:dyDescent="0.25">
      <c r="A62" s="108"/>
      <c r="B62" s="336" t="s">
        <v>55</v>
      </c>
      <c r="C62" s="122">
        <v>4454</v>
      </c>
      <c r="E62" s="109">
        <v>2469</v>
      </c>
      <c r="F62" s="394">
        <v>0.55433318365514139</v>
      </c>
      <c r="H62" s="75">
        <v>1096</v>
      </c>
      <c r="I62" s="395">
        <v>0.24607094746295466</v>
      </c>
      <c r="K62" s="75">
        <v>550</v>
      </c>
      <c r="L62" s="110">
        <v>0.12348450830713965</v>
      </c>
      <c r="M62" s="98"/>
    </row>
    <row r="63" spans="1:13" s="75" customFormat="1" ht="13.2" customHeight="1" x14ac:dyDescent="0.25">
      <c r="A63" s="108"/>
      <c r="B63" s="336" t="s">
        <v>56</v>
      </c>
      <c r="C63" s="122">
        <v>4904</v>
      </c>
      <c r="E63" s="109">
        <v>2946</v>
      </c>
      <c r="F63" s="394">
        <v>0.60073409461663951</v>
      </c>
      <c r="H63" s="75">
        <v>1309</v>
      </c>
      <c r="I63" s="395">
        <v>0.26692495921696574</v>
      </c>
      <c r="K63" s="75">
        <v>620</v>
      </c>
      <c r="L63" s="110">
        <v>0.12642740619902121</v>
      </c>
      <c r="M63" s="98"/>
    </row>
    <row r="64" spans="1:13" s="75" customFormat="1" ht="13.2" customHeight="1" x14ac:dyDescent="0.25">
      <c r="A64" s="108"/>
      <c r="B64" s="428" t="s">
        <v>53</v>
      </c>
      <c r="C64" s="180">
        <v>5649</v>
      </c>
      <c r="D64" s="137"/>
      <c r="E64" s="198">
        <v>3347</v>
      </c>
      <c r="F64" s="388">
        <v>0.59249424676933971</v>
      </c>
      <c r="G64" s="137"/>
      <c r="H64" s="137">
        <v>1316</v>
      </c>
      <c r="I64" s="389">
        <v>0.23296158612143741</v>
      </c>
      <c r="J64" s="137"/>
      <c r="K64" s="75">
        <v>606</v>
      </c>
      <c r="L64" s="390">
        <v>0.10727562400424855</v>
      </c>
      <c r="M64" s="98"/>
    </row>
    <row r="65" spans="1:13" s="75" customFormat="1" ht="21" customHeight="1" x14ac:dyDescent="0.25">
      <c r="A65" s="115">
        <v>2019</v>
      </c>
      <c r="B65" s="336" t="s">
        <v>200</v>
      </c>
      <c r="C65" s="38">
        <v>6158</v>
      </c>
      <c r="E65" s="109">
        <v>3356</v>
      </c>
      <c r="F65" s="445">
        <v>0.54498213705748622</v>
      </c>
      <c r="G65" s="116"/>
      <c r="H65" s="116">
        <v>845</v>
      </c>
      <c r="I65" s="446">
        <v>0.13721987658330626</v>
      </c>
      <c r="J65" s="116"/>
      <c r="K65" s="116">
        <v>282</v>
      </c>
      <c r="L65" s="447">
        <v>4.5794088989931793E-2</v>
      </c>
      <c r="M65" s="98"/>
    </row>
    <row r="66" spans="1:13" s="75" customFormat="1" ht="13.2" customHeight="1" thickBot="1" x14ac:dyDescent="0.3">
      <c r="A66" s="429"/>
      <c r="B66" s="460" t="s">
        <v>210</v>
      </c>
      <c r="C66" s="435">
        <v>6179</v>
      </c>
      <c r="D66" s="440"/>
      <c r="E66" s="421">
        <v>1473</v>
      </c>
      <c r="F66" s="441">
        <v>0.2383880886874899</v>
      </c>
      <c r="G66" s="440"/>
      <c r="H66" s="440">
        <v>84</v>
      </c>
      <c r="I66" s="443">
        <v>1.3594432756109403E-2</v>
      </c>
      <c r="J66" s="440"/>
      <c r="K66" s="440">
        <v>7</v>
      </c>
      <c r="L66" s="439">
        <v>1.1328693963424503E-3</v>
      </c>
      <c r="M66" s="98"/>
    </row>
    <row r="67" spans="1:13" ht="21" customHeight="1" thickTop="1" x14ac:dyDescent="0.25">
      <c r="A67" s="143" t="s">
        <v>12</v>
      </c>
      <c r="C67" s="92"/>
      <c r="D67" s="92"/>
    </row>
    <row r="68" spans="1:13" x14ac:dyDescent="0.25">
      <c r="A68" s="81" t="s">
        <v>39</v>
      </c>
    </row>
    <row r="69" spans="1:13" ht="5.25" customHeight="1" x14ac:dyDescent="0.25">
      <c r="A69" s="81"/>
    </row>
    <row r="70" spans="1:13" x14ac:dyDescent="0.25">
      <c r="A70" s="78" t="s">
        <v>4</v>
      </c>
    </row>
    <row r="71" spans="1:13" x14ac:dyDescent="0.25">
      <c r="A71" s="478" t="s">
        <v>104</v>
      </c>
      <c r="B71" s="478"/>
      <c r="C71" s="478"/>
      <c r="D71" s="478"/>
      <c r="E71" s="478"/>
      <c r="F71" s="478"/>
      <c r="G71" s="478"/>
      <c r="H71" s="478"/>
      <c r="I71" s="478"/>
      <c r="J71" s="478"/>
      <c r="K71" s="478"/>
      <c r="L71" s="36"/>
      <c r="M71" s="121"/>
    </row>
    <row r="72" spans="1:13" x14ac:dyDescent="0.25">
      <c r="A72" s="85" t="s">
        <v>122</v>
      </c>
      <c r="B72" s="36"/>
      <c r="C72" s="36"/>
      <c r="D72" s="36"/>
      <c r="E72" s="36"/>
      <c r="F72" s="36"/>
      <c r="G72" s="36"/>
      <c r="H72" s="36"/>
      <c r="I72" s="36"/>
      <c r="J72" s="36"/>
      <c r="K72" s="36"/>
    </row>
    <row r="73" spans="1:13" ht="24.75" customHeight="1" x14ac:dyDescent="0.25">
      <c r="A73" s="487" t="s">
        <v>117</v>
      </c>
      <c r="B73" s="487"/>
      <c r="C73" s="487"/>
      <c r="D73" s="487"/>
      <c r="E73" s="487"/>
      <c r="F73" s="487"/>
      <c r="G73" s="487"/>
      <c r="H73" s="487"/>
      <c r="I73" s="487"/>
      <c r="J73" s="487"/>
      <c r="K73" s="487"/>
      <c r="L73" s="487"/>
    </row>
    <row r="74" spans="1:13" s="34" customFormat="1" x14ac:dyDescent="0.25">
      <c r="A74" s="88" t="s">
        <v>52</v>
      </c>
      <c r="B74" s="81"/>
      <c r="C74" s="81"/>
      <c r="D74" s="81"/>
      <c r="E74" s="81"/>
      <c r="F74" s="81"/>
      <c r="G74" s="81"/>
      <c r="H74" s="81"/>
      <c r="I74" s="81"/>
      <c r="J74" s="81"/>
      <c r="K74" s="81"/>
    </row>
    <row r="75" spans="1:13" s="34" customFormat="1" x14ac:dyDescent="0.25">
      <c r="A75" s="89" t="s">
        <v>73</v>
      </c>
      <c r="B75" s="81"/>
      <c r="C75" s="86"/>
      <c r="D75" s="86"/>
      <c r="E75" s="81"/>
      <c r="F75" s="81"/>
      <c r="G75" s="81"/>
      <c r="H75" s="81"/>
      <c r="I75" s="81"/>
      <c r="J75" s="81"/>
      <c r="K75" s="81"/>
    </row>
    <row r="76" spans="1:13" x14ac:dyDescent="0.25">
      <c r="C76" s="94"/>
      <c r="D76" s="94"/>
      <c r="E76" s="35"/>
      <c r="F76" s="94"/>
    </row>
    <row r="77" spans="1:13" x14ac:dyDescent="0.25">
      <c r="C77" s="94"/>
      <c r="D77" s="94"/>
      <c r="E77" s="35"/>
      <c r="F77" s="94"/>
    </row>
    <row r="78" spans="1:13" x14ac:dyDescent="0.25">
      <c r="C78" s="94"/>
      <c r="D78" s="94"/>
      <c r="E78" s="35"/>
      <c r="F78" s="94"/>
    </row>
    <row r="79" spans="1:13" x14ac:dyDescent="0.25">
      <c r="C79" s="94"/>
      <c r="D79" s="94"/>
      <c r="E79" s="35"/>
      <c r="F79" s="94"/>
    </row>
    <row r="80" spans="1:13" x14ac:dyDescent="0.25">
      <c r="C80" s="94"/>
      <c r="D80" s="94"/>
      <c r="E80" s="35"/>
      <c r="F80" s="94"/>
    </row>
    <row r="81" spans="3:6" x14ac:dyDescent="0.25">
      <c r="C81" s="94"/>
      <c r="D81" s="94"/>
      <c r="E81" s="35"/>
      <c r="F81" s="94"/>
    </row>
    <row r="82" spans="3:6" x14ac:dyDescent="0.25">
      <c r="C82" s="94"/>
      <c r="D82" s="94"/>
      <c r="E82" s="35"/>
      <c r="F82" s="94"/>
    </row>
    <row r="83" spans="3:6" x14ac:dyDescent="0.25">
      <c r="C83" s="94"/>
      <c r="D83" s="94"/>
      <c r="E83" s="35"/>
      <c r="F83" s="94"/>
    </row>
    <row r="84" spans="3:6" x14ac:dyDescent="0.25">
      <c r="C84" s="94"/>
      <c r="D84" s="94"/>
      <c r="E84" s="35"/>
      <c r="F84" s="94"/>
    </row>
    <row r="85" spans="3:6" x14ac:dyDescent="0.25">
      <c r="C85" s="94"/>
      <c r="D85" s="94"/>
      <c r="E85" s="35"/>
      <c r="F85" s="94"/>
    </row>
    <row r="86" spans="3:6" x14ac:dyDescent="0.25">
      <c r="C86" s="94"/>
      <c r="D86" s="94"/>
      <c r="E86" s="35"/>
      <c r="F86" s="94"/>
    </row>
    <row r="87" spans="3:6" x14ac:dyDescent="0.25">
      <c r="C87" s="94"/>
      <c r="D87" s="94"/>
      <c r="E87" s="35"/>
      <c r="F87" s="94"/>
    </row>
    <row r="88" spans="3:6" x14ac:dyDescent="0.25">
      <c r="C88" s="94"/>
      <c r="D88" s="94"/>
      <c r="E88" s="35"/>
      <c r="F88" s="94"/>
    </row>
    <row r="89" spans="3:6" x14ac:dyDescent="0.25">
      <c r="C89" s="94"/>
      <c r="D89" s="94"/>
      <c r="E89" s="35"/>
      <c r="F89" s="94"/>
    </row>
    <row r="90" spans="3:6" x14ac:dyDescent="0.25">
      <c r="C90" s="94"/>
      <c r="D90" s="94"/>
      <c r="E90" s="35"/>
      <c r="F90" s="94"/>
    </row>
    <row r="91" spans="3:6" x14ac:dyDescent="0.25">
      <c r="C91" s="94"/>
      <c r="D91" s="94"/>
      <c r="E91" s="35"/>
      <c r="F91" s="94"/>
    </row>
    <row r="92" spans="3:6" x14ac:dyDescent="0.25">
      <c r="C92" s="94"/>
      <c r="D92" s="94"/>
      <c r="E92" s="35"/>
      <c r="F92" s="94"/>
    </row>
    <row r="93" spans="3:6" x14ac:dyDescent="0.25">
      <c r="C93" s="94"/>
      <c r="D93" s="94"/>
      <c r="E93" s="35"/>
      <c r="F93" s="94"/>
    </row>
    <row r="94" spans="3:6" x14ac:dyDescent="0.25">
      <c r="C94" s="94"/>
      <c r="D94" s="94"/>
      <c r="E94" s="35"/>
      <c r="F94" s="94"/>
    </row>
    <row r="95" spans="3:6" x14ac:dyDescent="0.25">
      <c r="C95" s="94"/>
      <c r="D95" s="94"/>
      <c r="E95" s="35"/>
      <c r="F95" s="94"/>
    </row>
    <row r="96" spans="3:6" x14ac:dyDescent="0.25">
      <c r="C96" s="94"/>
      <c r="D96" s="94"/>
      <c r="E96" s="35"/>
      <c r="F96" s="94"/>
    </row>
    <row r="97" spans="3:6" x14ac:dyDescent="0.25">
      <c r="C97" s="94"/>
      <c r="D97" s="94"/>
      <c r="E97" s="35"/>
      <c r="F97" s="94"/>
    </row>
  </sheetData>
  <mergeCells count="9">
    <mergeCell ref="A73:L73"/>
    <mergeCell ref="A71:K71"/>
    <mergeCell ref="A1:K1"/>
    <mergeCell ref="K3:L3"/>
    <mergeCell ref="A3:A4"/>
    <mergeCell ref="B3:B4"/>
    <mergeCell ref="E3:F3"/>
    <mergeCell ref="H3:I3"/>
    <mergeCell ref="C3:C4"/>
  </mergeCells>
  <phoneticPr fontId="17"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workbookViewId="0">
      <pane ySplit="8" topLeftCell="A56" activePane="bottomLeft" state="frozen"/>
      <selection pane="bottomLeft" activeCell="K1" sqref="K1"/>
    </sheetView>
  </sheetViews>
  <sheetFormatPr defaultColWidth="9.109375" defaultRowHeight="13.2" x14ac:dyDescent="0.25"/>
  <cols>
    <col min="1" max="2" width="7.6640625" style="34" customWidth="1"/>
    <col min="3" max="11" width="15.6640625" style="34" customWidth="1"/>
    <col min="12" max="16384" width="9.109375" style="34"/>
  </cols>
  <sheetData>
    <row r="1" spans="1:13" ht="30" customHeight="1" x14ac:dyDescent="0.25">
      <c r="A1" s="501" t="s">
        <v>219</v>
      </c>
      <c r="B1" s="501"/>
      <c r="C1" s="501"/>
      <c r="D1" s="501"/>
      <c r="E1" s="501"/>
      <c r="F1" s="501"/>
      <c r="G1" s="501"/>
      <c r="H1" s="501"/>
      <c r="I1" s="349"/>
      <c r="J1" s="349"/>
      <c r="K1" s="93" t="s">
        <v>32</v>
      </c>
      <c r="M1" s="126" t="s">
        <v>184</v>
      </c>
    </row>
    <row r="2" spans="1:13" ht="12" customHeight="1" x14ac:dyDescent="0.25"/>
    <row r="3" spans="1:13" ht="51.9" customHeight="1" x14ac:dyDescent="0.25">
      <c r="A3" s="497" t="s">
        <v>69</v>
      </c>
      <c r="B3" s="497" t="s">
        <v>27</v>
      </c>
      <c r="C3" s="495" t="s">
        <v>70</v>
      </c>
      <c r="D3" s="495" t="s">
        <v>74</v>
      </c>
      <c r="E3" s="495"/>
      <c r="F3" s="495" t="s">
        <v>105</v>
      </c>
      <c r="G3" s="495" t="s">
        <v>75</v>
      </c>
      <c r="H3" s="495"/>
      <c r="I3" s="495" t="s">
        <v>71</v>
      </c>
      <c r="J3" s="495" t="s">
        <v>76</v>
      </c>
      <c r="K3" s="495"/>
    </row>
    <row r="4" spans="1:13" ht="15.75" customHeight="1" x14ac:dyDescent="0.25">
      <c r="A4" s="498"/>
      <c r="B4" s="498"/>
      <c r="C4" s="496"/>
      <c r="D4" s="350" t="s">
        <v>173</v>
      </c>
      <c r="E4" s="350" t="s">
        <v>174</v>
      </c>
      <c r="F4" s="496"/>
      <c r="G4" s="350" t="s">
        <v>173</v>
      </c>
      <c r="H4" s="350" t="s">
        <v>174</v>
      </c>
      <c r="I4" s="496"/>
      <c r="J4" s="350" t="s">
        <v>173</v>
      </c>
      <c r="K4" s="350" t="s">
        <v>174</v>
      </c>
    </row>
    <row r="5" spans="1:13" hidden="1" x14ac:dyDescent="0.25">
      <c r="A5" s="34" t="s">
        <v>148</v>
      </c>
      <c r="B5" s="34" t="s">
        <v>153</v>
      </c>
    </row>
    <row r="6" spans="1:13" hidden="1" x14ac:dyDescent="0.25"/>
    <row r="7" spans="1:13" hidden="1" x14ac:dyDescent="0.25"/>
    <row r="8" spans="1:13" hidden="1" x14ac:dyDescent="0.25">
      <c r="C8" s="34" t="s">
        <v>164</v>
      </c>
      <c r="D8" s="34" t="s">
        <v>165</v>
      </c>
      <c r="E8" s="34" t="s">
        <v>166</v>
      </c>
      <c r="F8" s="34" t="s">
        <v>167</v>
      </c>
      <c r="G8" s="34" t="s">
        <v>168</v>
      </c>
      <c r="H8" s="34" t="s">
        <v>169</v>
      </c>
      <c r="I8" s="34" t="s">
        <v>170</v>
      </c>
      <c r="J8" s="34" t="s">
        <v>171</v>
      </c>
      <c r="K8" s="34" t="s">
        <v>172</v>
      </c>
    </row>
    <row r="9" spans="1:13" x14ac:dyDescent="0.25">
      <c r="A9" s="34">
        <v>2005</v>
      </c>
      <c r="B9" s="466" t="s">
        <v>196</v>
      </c>
      <c r="C9" s="90">
        <v>70968</v>
      </c>
      <c r="D9" s="298">
        <v>11.90960656</v>
      </c>
      <c r="E9" s="298">
        <v>8.1428571430000005</v>
      </c>
      <c r="F9" s="90">
        <v>48513</v>
      </c>
      <c r="G9" s="298">
        <v>33.249036820000001</v>
      </c>
      <c r="H9" s="298">
        <v>22.85714286</v>
      </c>
      <c r="I9" s="90">
        <v>12794</v>
      </c>
      <c r="J9" s="298">
        <v>39.104380120000002</v>
      </c>
      <c r="K9" s="298">
        <v>26.85714286</v>
      </c>
    </row>
    <row r="10" spans="1:13" x14ac:dyDescent="0.25">
      <c r="A10" s="34">
        <v>2006</v>
      </c>
      <c r="B10" s="466" t="s">
        <v>196</v>
      </c>
      <c r="C10" s="90">
        <v>91183</v>
      </c>
      <c r="D10" s="298">
        <v>12.492043750000001</v>
      </c>
      <c r="E10" s="298">
        <v>8.5714285710000002</v>
      </c>
      <c r="F10" s="90">
        <v>66060</v>
      </c>
      <c r="G10" s="298">
        <v>32.212910290000003</v>
      </c>
      <c r="H10" s="298">
        <v>23</v>
      </c>
      <c r="I10" s="90">
        <v>20960</v>
      </c>
      <c r="J10" s="298">
        <v>39.341062520000001</v>
      </c>
      <c r="K10" s="298">
        <v>28.14285714</v>
      </c>
    </row>
    <row r="11" spans="1:13" x14ac:dyDescent="0.25">
      <c r="A11" s="34">
        <v>2007</v>
      </c>
      <c r="B11" s="466" t="s">
        <v>196</v>
      </c>
      <c r="C11" s="90">
        <v>107509</v>
      </c>
      <c r="D11" s="298">
        <v>12.22277957</v>
      </c>
      <c r="E11" s="298">
        <v>7.4285714289999998</v>
      </c>
      <c r="F11" s="90">
        <v>73890</v>
      </c>
      <c r="G11" s="298">
        <v>33.155690360000001</v>
      </c>
      <c r="H11" s="298">
        <v>22.85714286</v>
      </c>
      <c r="I11" s="90">
        <v>23831</v>
      </c>
      <c r="J11" s="298">
        <v>42.681530109999997</v>
      </c>
      <c r="K11" s="298">
        <v>29.14285714</v>
      </c>
    </row>
    <row r="12" spans="1:13" x14ac:dyDescent="0.25">
      <c r="A12" s="34">
        <v>2008</v>
      </c>
      <c r="B12" s="466" t="s">
        <v>196</v>
      </c>
      <c r="C12" s="90">
        <v>132798</v>
      </c>
      <c r="D12" s="298">
        <v>12.462160709999999</v>
      </c>
      <c r="E12" s="298">
        <v>7.7142857139999998</v>
      </c>
      <c r="F12" s="90">
        <v>89748</v>
      </c>
      <c r="G12" s="298">
        <v>32.42376823</v>
      </c>
      <c r="H12" s="298">
        <v>21.428571430000002</v>
      </c>
      <c r="I12" s="90">
        <v>35792</v>
      </c>
      <c r="J12" s="298">
        <v>42.508896389999997</v>
      </c>
      <c r="K12" s="298">
        <v>27.85714286</v>
      </c>
    </row>
    <row r="13" spans="1:13" x14ac:dyDescent="0.25">
      <c r="A13" s="34">
        <v>2009</v>
      </c>
      <c r="B13" s="466" t="s">
        <v>196</v>
      </c>
      <c r="C13" s="90">
        <v>82895</v>
      </c>
      <c r="D13" s="298">
        <v>13.500231830000001</v>
      </c>
      <c r="E13" s="298">
        <v>7</v>
      </c>
      <c r="F13" s="90">
        <v>77461</v>
      </c>
      <c r="G13" s="298">
        <v>40.641813689999999</v>
      </c>
      <c r="H13" s="298">
        <v>26.571428570999998</v>
      </c>
      <c r="I13" s="90">
        <v>32457</v>
      </c>
      <c r="J13" s="298">
        <v>46.433688089999997</v>
      </c>
      <c r="K13" s="298">
        <v>29.285714286000001</v>
      </c>
    </row>
    <row r="14" spans="1:13" x14ac:dyDescent="0.25">
      <c r="A14" s="34">
        <v>2010</v>
      </c>
      <c r="B14" s="466" t="s">
        <v>196</v>
      </c>
      <c r="C14" s="90">
        <v>62175</v>
      </c>
      <c r="D14" s="298">
        <v>13.143601200000001</v>
      </c>
      <c r="E14" s="298">
        <v>6.7142857139999998</v>
      </c>
      <c r="F14" s="90">
        <v>63532</v>
      </c>
      <c r="G14" s="298">
        <v>49.863156369999999</v>
      </c>
      <c r="H14" s="298">
        <v>28.85714286</v>
      </c>
      <c r="I14" s="90">
        <v>23612</v>
      </c>
      <c r="J14" s="298">
        <v>55.919146040000001</v>
      </c>
      <c r="K14" s="298">
        <v>29.85714286</v>
      </c>
    </row>
    <row r="15" spans="1:13" x14ac:dyDescent="0.25">
      <c r="A15" s="34">
        <v>2011</v>
      </c>
      <c r="B15" s="466" t="s">
        <v>196</v>
      </c>
      <c r="C15" s="90">
        <v>59887</v>
      </c>
      <c r="D15" s="298">
        <v>13.62901787</v>
      </c>
      <c r="E15" s="298">
        <v>6.7142857139999998</v>
      </c>
      <c r="F15" s="90">
        <v>65371</v>
      </c>
      <c r="G15" s="298">
        <v>57.551139659999997</v>
      </c>
      <c r="H15" s="298">
        <v>31.14285714</v>
      </c>
      <c r="I15" s="90">
        <v>25463</v>
      </c>
      <c r="J15" s="298">
        <v>73.156073480000003</v>
      </c>
      <c r="K15" s="298">
        <v>37</v>
      </c>
    </row>
    <row r="16" spans="1:13" x14ac:dyDescent="0.25">
      <c r="A16" s="34">
        <v>2012</v>
      </c>
      <c r="B16" s="466" t="s">
        <v>196</v>
      </c>
      <c r="C16" s="90">
        <v>48064</v>
      </c>
      <c r="D16" s="298">
        <v>15.11041745</v>
      </c>
      <c r="E16" s="298">
        <v>6.5714285710000002</v>
      </c>
      <c r="F16" s="90">
        <v>59040</v>
      </c>
      <c r="G16" s="298">
        <v>65.890422659999999</v>
      </c>
      <c r="H16" s="298">
        <v>35.857142860000003</v>
      </c>
      <c r="I16" s="90">
        <v>19728</v>
      </c>
      <c r="J16" s="298">
        <v>76.608812569999998</v>
      </c>
      <c r="K16" s="298">
        <v>36</v>
      </c>
    </row>
    <row r="17" spans="1:11" x14ac:dyDescent="0.25">
      <c r="A17" s="34">
        <v>2013</v>
      </c>
      <c r="B17" s="466" t="s">
        <v>196</v>
      </c>
      <c r="C17" s="90">
        <v>40303</v>
      </c>
      <c r="D17" s="298">
        <v>14.57728153</v>
      </c>
      <c r="E17" s="298">
        <v>6.7142857139999998</v>
      </c>
      <c r="F17" s="90">
        <v>52305</v>
      </c>
      <c r="G17" s="298">
        <v>72.416510590000001</v>
      </c>
      <c r="H17" s="298">
        <v>37.142857139999997</v>
      </c>
      <c r="I17" s="90">
        <v>15692</v>
      </c>
      <c r="J17" s="298">
        <v>82.900813880000001</v>
      </c>
      <c r="K17" s="298">
        <v>37</v>
      </c>
    </row>
    <row r="18" spans="1:11" x14ac:dyDescent="0.25">
      <c r="A18" s="34">
        <v>2014</v>
      </c>
      <c r="B18" s="466" t="s">
        <v>196</v>
      </c>
      <c r="C18" s="90">
        <v>29639</v>
      </c>
      <c r="D18" s="298">
        <v>14.79541272</v>
      </c>
      <c r="E18" s="298">
        <v>6.7142857139999998</v>
      </c>
      <c r="F18" s="90">
        <v>41900</v>
      </c>
      <c r="G18" s="298">
        <v>70.159322930000002</v>
      </c>
      <c r="H18" s="298">
        <v>34</v>
      </c>
      <c r="I18" s="90">
        <v>11976</v>
      </c>
      <c r="J18" s="298">
        <v>88.20795339</v>
      </c>
      <c r="K18" s="298">
        <v>37.142857139999997</v>
      </c>
    </row>
    <row r="19" spans="1:11" x14ac:dyDescent="0.25">
      <c r="A19" s="34">
        <v>2015</v>
      </c>
      <c r="B19" s="466" t="s">
        <v>196</v>
      </c>
      <c r="C19" s="90">
        <v>14015</v>
      </c>
      <c r="D19" s="298">
        <v>18.150078489999999</v>
      </c>
      <c r="E19" s="298">
        <v>6.4285714289999998</v>
      </c>
      <c r="F19" s="90">
        <v>23220</v>
      </c>
      <c r="G19" s="298">
        <v>84.128249460000006</v>
      </c>
      <c r="H19" s="298">
        <v>46.142857139999997</v>
      </c>
      <c r="I19" s="90">
        <v>5592</v>
      </c>
      <c r="J19" s="298">
        <v>107.05594720000001</v>
      </c>
      <c r="K19" s="298">
        <v>49.571428570000002</v>
      </c>
    </row>
    <row r="20" spans="1:11" x14ac:dyDescent="0.25">
      <c r="A20" s="34">
        <v>2016</v>
      </c>
      <c r="B20" s="466" t="s">
        <v>196</v>
      </c>
      <c r="C20" s="90">
        <v>11755</v>
      </c>
      <c r="D20" s="298">
        <v>15.47651941</v>
      </c>
      <c r="E20" s="298">
        <v>6.7142857139999998</v>
      </c>
      <c r="F20" s="90">
        <v>17627</v>
      </c>
      <c r="G20" s="298">
        <v>83.500417709999994</v>
      </c>
      <c r="H20" s="298">
        <v>42.785714290000001</v>
      </c>
      <c r="I20" s="90">
        <v>4754</v>
      </c>
      <c r="J20" s="298">
        <v>123.4298587</v>
      </c>
      <c r="K20" s="298">
        <v>65</v>
      </c>
    </row>
    <row r="21" spans="1:11" x14ac:dyDescent="0.25">
      <c r="A21" s="34">
        <v>2017</v>
      </c>
      <c r="B21" s="466" t="s">
        <v>196</v>
      </c>
      <c r="C21" s="90">
        <v>12980</v>
      </c>
      <c r="D21" s="298">
        <v>14.679319250000001</v>
      </c>
      <c r="E21" s="298">
        <v>7</v>
      </c>
      <c r="F21" s="90">
        <v>16336</v>
      </c>
      <c r="G21" s="298">
        <v>91.846834529999995</v>
      </c>
      <c r="H21" s="298">
        <v>35.285714290000001</v>
      </c>
      <c r="I21" s="90">
        <v>4386</v>
      </c>
      <c r="J21" s="298">
        <v>118.5536875</v>
      </c>
      <c r="K21" s="298">
        <v>40.214285709999999</v>
      </c>
    </row>
    <row r="22" spans="1:11" ht="14.4" customHeight="1" x14ac:dyDescent="0.25">
      <c r="A22" s="34">
        <v>2018</v>
      </c>
      <c r="B22" s="34" t="s">
        <v>196</v>
      </c>
      <c r="C22" s="90">
        <v>12574</v>
      </c>
      <c r="D22" s="298">
        <v>15.32182901</v>
      </c>
      <c r="E22" s="298">
        <v>7</v>
      </c>
      <c r="F22" s="90">
        <v>15772</v>
      </c>
      <c r="G22" s="298">
        <v>90.862941280000001</v>
      </c>
      <c r="H22" s="298">
        <v>36.428571429999998</v>
      </c>
      <c r="I22" s="90">
        <v>4126</v>
      </c>
      <c r="J22" s="298">
        <v>128.25255100000001</v>
      </c>
      <c r="K22" s="298">
        <v>46.714285709999999</v>
      </c>
    </row>
    <row r="23" spans="1:11" ht="0.6" hidden="1" customHeight="1" x14ac:dyDescent="0.25"/>
    <row r="24" spans="1:11" ht="22.8" hidden="1" customHeight="1" x14ac:dyDescent="0.25"/>
    <row r="25" spans="1:11" ht="26.4" hidden="1" customHeight="1" x14ac:dyDescent="0.25">
      <c r="A25" s="34" t="s">
        <v>148</v>
      </c>
      <c r="B25" s="34" t="s">
        <v>150</v>
      </c>
    </row>
    <row r="26" spans="1:11" ht="37.200000000000003" hidden="1" customHeight="1" x14ac:dyDescent="0.25"/>
    <row r="27" spans="1:11" ht="2.4" hidden="1" customHeight="1" x14ac:dyDescent="0.25">
      <c r="A27" s="34" t="s">
        <v>69</v>
      </c>
      <c r="B27" s="34" t="s">
        <v>27</v>
      </c>
      <c r="C27" s="34" t="s">
        <v>164</v>
      </c>
      <c r="D27" s="34" t="s">
        <v>165</v>
      </c>
      <c r="E27" s="34" t="s">
        <v>166</v>
      </c>
      <c r="F27" s="34" t="s">
        <v>167</v>
      </c>
      <c r="G27" s="34" t="s">
        <v>168</v>
      </c>
      <c r="H27" s="34" t="s">
        <v>169</v>
      </c>
      <c r="I27" s="34" t="s">
        <v>170</v>
      </c>
      <c r="J27" s="34" t="s">
        <v>171</v>
      </c>
      <c r="K27" s="34" t="s">
        <v>172</v>
      </c>
    </row>
    <row r="28" spans="1:11" ht="19.2" hidden="1" customHeight="1" x14ac:dyDescent="0.25">
      <c r="A28" s="34">
        <v>2009</v>
      </c>
      <c r="B28" s="34" t="s">
        <v>54</v>
      </c>
      <c r="C28" s="90">
        <v>19820</v>
      </c>
      <c r="D28" s="298">
        <v>14.598908099999999</v>
      </c>
      <c r="E28" s="298">
        <v>7</v>
      </c>
      <c r="F28" s="90">
        <v>21350</v>
      </c>
      <c r="G28" s="298">
        <v>38.453471800000003</v>
      </c>
      <c r="H28" s="298">
        <v>26.85714286</v>
      </c>
      <c r="I28" s="90">
        <v>9284</v>
      </c>
      <c r="J28" s="298">
        <v>42.712017150000001</v>
      </c>
      <c r="K28" s="298">
        <v>28.14285714</v>
      </c>
    </row>
    <row r="29" spans="1:11" ht="21" customHeight="1" x14ac:dyDescent="0.25">
      <c r="B29" s="34" t="s">
        <v>55</v>
      </c>
      <c r="C29" s="90">
        <v>21783</v>
      </c>
      <c r="D29" s="298">
        <v>12.94523008</v>
      </c>
      <c r="E29" s="298">
        <v>7</v>
      </c>
      <c r="F29" s="90">
        <v>20087</v>
      </c>
      <c r="G29" s="298">
        <v>43.127090299999999</v>
      </c>
      <c r="H29" s="298">
        <v>31.14285714</v>
      </c>
      <c r="I29" s="90">
        <v>8040</v>
      </c>
      <c r="J29" s="298">
        <v>50.554324440000002</v>
      </c>
      <c r="K29" s="298">
        <v>35.857142860000003</v>
      </c>
    </row>
    <row r="30" spans="1:11" x14ac:dyDescent="0.25">
      <c r="B30" s="37" t="s">
        <v>56</v>
      </c>
      <c r="C30" s="50">
        <v>23850</v>
      </c>
      <c r="D30" s="292">
        <v>13.076369529999999</v>
      </c>
      <c r="E30" s="292">
        <v>6.8571428570000004</v>
      </c>
      <c r="F30" s="50">
        <v>20057</v>
      </c>
      <c r="G30" s="292">
        <v>41.267307879999997</v>
      </c>
      <c r="H30" s="292">
        <v>24.571428569999998</v>
      </c>
      <c r="I30" s="50">
        <v>8157</v>
      </c>
      <c r="J30" s="292">
        <v>48.050471340000001</v>
      </c>
      <c r="K30" s="292">
        <v>28.285714290000001</v>
      </c>
    </row>
    <row r="31" spans="1:11" x14ac:dyDescent="0.25">
      <c r="A31" s="64"/>
      <c r="B31" s="64" t="s">
        <v>53</v>
      </c>
      <c r="C31" s="66">
        <v>17442</v>
      </c>
      <c r="D31" s="351">
        <v>13.588274240000001</v>
      </c>
      <c r="E31" s="351">
        <v>6.7142857139999998</v>
      </c>
      <c r="F31" s="66">
        <v>15967</v>
      </c>
      <c r="G31" s="351">
        <v>39.636606870000001</v>
      </c>
      <c r="H31" s="351">
        <v>22.285714290000001</v>
      </c>
      <c r="I31" s="66">
        <v>6976</v>
      </c>
      <c r="J31" s="351">
        <v>44.748452159999999</v>
      </c>
      <c r="K31" s="351">
        <v>24.14285714</v>
      </c>
    </row>
    <row r="32" spans="1:11" x14ac:dyDescent="0.25">
      <c r="A32" s="34">
        <v>2010</v>
      </c>
      <c r="B32" s="37" t="s">
        <v>54</v>
      </c>
      <c r="C32" s="308">
        <v>15547</v>
      </c>
      <c r="D32" s="292">
        <v>13.635122389999999</v>
      </c>
      <c r="E32" s="292">
        <v>6.8571428570000004</v>
      </c>
      <c r="F32" s="50">
        <v>16397</v>
      </c>
      <c r="G32" s="292">
        <v>44.380807019999999</v>
      </c>
      <c r="H32" s="415">
        <v>28.428571430000002</v>
      </c>
      <c r="I32" s="50">
        <v>6889</v>
      </c>
      <c r="J32" s="415">
        <v>51.611881650000001</v>
      </c>
      <c r="K32" s="415">
        <v>29.714285709999999</v>
      </c>
    </row>
    <row r="33" spans="1:11" ht="21" customHeight="1" x14ac:dyDescent="0.25">
      <c r="B33" s="37" t="s">
        <v>55</v>
      </c>
      <c r="C33" s="50">
        <v>14763</v>
      </c>
      <c r="D33" s="292">
        <v>13.542232029999999</v>
      </c>
      <c r="E33" s="292">
        <v>6.7142857139999998</v>
      </c>
      <c r="F33" s="50">
        <v>16071</v>
      </c>
      <c r="G33" s="292">
        <v>48.634310589999998</v>
      </c>
      <c r="H33" s="292">
        <v>29.285714290000001</v>
      </c>
      <c r="I33" s="50">
        <v>5927</v>
      </c>
      <c r="J33" s="292">
        <v>54.331431510000002</v>
      </c>
      <c r="K33" s="292">
        <v>30</v>
      </c>
    </row>
    <row r="34" spans="1:11" x14ac:dyDescent="0.25">
      <c r="B34" s="37" t="s">
        <v>56</v>
      </c>
      <c r="C34" s="50">
        <v>16648</v>
      </c>
      <c r="D34" s="292">
        <v>12.702621629999999</v>
      </c>
      <c r="E34" s="292">
        <v>6.7142857139999998</v>
      </c>
      <c r="F34" s="50">
        <v>16690</v>
      </c>
      <c r="G34" s="292">
        <v>53.796268820000002</v>
      </c>
      <c r="H34" s="292">
        <v>29.14285714</v>
      </c>
      <c r="I34" s="50">
        <v>5898</v>
      </c>
      <c r="J34" s="292">
        <v>58.431891399999998</v>
      </c>
      <c r="K34" s="292">
        <v>29.85714286</v>
      </c>
    </row>
    <row r="35" spans="1:11" x14ac:dyDescent="0.25">
      <c r="A35" s="64"/>
      <c r="B35" s="64" t="s">
        <v>53</v>
      </c>
      <c r="C35" s="66">
        <v>15217</v>
      </c>
      <c r="D35" s="351">
        <v>12.74365965</v>
      </c>
      <c r="E35" s="351">
        <v>6.5714285710000002</v>
      </c>
      <c r="F35" s="66">
        <v>14374</v>
      </c>
      <c r="G35" s="351">
        <v>53.05816626</v>
      </c>
      <c r="H35" s="351">
        <v>28</v>
      </c>
      <c r="I35" s="66">
        <v>4898</v>
      </c>
      <c r="J35" s="351">
        <v>60.875059129999997</v>
      </c>
      <c r="K35" s="351">
        <v>29.64285714</v>
      </c>
    </row>
    <row r="36" spans="1:11" x14ac:dyDescent="0.25">
      <c r="A36" s="34">
        <v>2011</v>
      </c>
      <c r="B36" s="37" t="s">
        <v>54</v>
      </c>
      <c r="C36" s="308">
        <v>15854</v>
      </c>
      <c r="D36" s="415">
        <v>13.59056193</v>
      </c>
      <c r="E36" s="415">
        <v>6.7142857139999998</v>
      </c>
      <c r="F36" s="50">
        <v>17330</v>
      </c>
      <c r="G36" s="292">
        <v>56.455261450000002</v>
      </c>
      <c r="H36" s="415">
        <v>30.714285709999999</v>
      </c>
      <c r="I36" s="308">
        <v>6538</v>
      </c>
      <c r="J36" s="292">
        <v>63.963021050000002</v>
      </c>
      <c r="K36" s="415">
        <v>33.142857139999997</v>
      </c>
    </row>
    <row r="37" spans="1:11" ht="21" customHeight="1" x14ac:dyDescent="0.25">
      <c r="B37" s="37" t="s">
        <v>55</v>
      </c>
      <c r="C37" s="50">
        <v>14724</v>
      </c>
      <c r="D37" s="292">
        <v>13.4952507</v>
      </c>
      <c r="E37" s="292">
        <v>6.8571428570000004</v>
      </c>
      <c r="F37" s="50">
        <v>16403</v>
      </c>
      <c r="G37" s="292">
        <v>57.971094489999999</v>
      </c>
      <c r="H37" s="292">
        <v>32.571428570000002</v>
      </c>
      <c r="I37" s="50">
        <v>6170</v>
      </c>
      <c r="J37" s="292">
        <v>67.731481909999999</v>
      </c>
      <c r="K37" s="292">
        <v>35.071428570000002</v>
      </c>
    </row>
    <row r="38" spans="1:11" x14ac:dyDescent="0.25">
      <c r="B38" s="37" t="s">
        <v>56</v>
      </c>
      <c r="C38" s="50">
        <v>15552</v>
      </c>
      <c r="D38" s="292">
        <v>13.492140389999999</v>
      </c>
      <c r="E38" s="292">
        <v>6.7142857139999998</v>
      </c>
      <c r="F38" s="50">
        <v>16409</v>
      </c>
      <c r="G38" s="292">
        <v>57.527600440000001</v>
      </c>
      <c r="H38" s="292">
        <v>31.85714286</v>
      </c>
      <c r="I38" s="50">
        <v>7274</v>
      </c>
      <c r="J38" s="292">
        <v>85.402684969999996</v>
      </c>
      <c r="K38" s="292">
        <v>48</v>
      </c>
    </row>
    <row r="39" spans="1:11" x14ac:dyDescent="0.25">
      <c r="A39" s="64"/>
      <c r="B39" s="64" t="s">
        <v>53</v>
      </c>
      <c r="C39" s="66">
        <v>13757</v>
      </c>
      <c r="D39" s="351">
        <v>13.973844010000001</v>
      </c>
      <c r="E39" s="351">
        <v>6.4285714289999998</v>
      </c>
      <c r="F39" s="66">
        <v>15229</v>
      </c>
      <c r="G39" s="351">
        <v>58.391289630000003</v>
      </c>
      <c r="H39" s="351">
        <v>29.571428569999998</v>
      </c>
      <c r="I39" s="66">
        <v>5481</v>
      </c>
      <c r="J39" s="351">
        <v>74.155035479999995</v>
      </c>
      <c r="K39" s="351">
        <v>35</v>
      </c>
    </row>
    <row r="40" spans="1:11" x14ac:dyDescent="0.25">
      <c r="A40" s="34">
        <v>2012</v>
      </c>
      <c r="B40" s="37" t="s">
        <v>54</v>
      </c>
      <c r="C40" s="308">
        <v>13879</v>
      </c>
      <c r="D40" s="292">
        <v>14.740551979999999</v>
      </c>
      <c r="E40" s="292">
        <v>6.7142857139999998</v>
      </c>
      <c r="F40" s="50">
        <v>16136</v>
      </c>
      <c r="G40" s="292">
        <v>63.037633049999997</v>
      </c>
      <c r="H40" s="292">
        <v>34.714285709999999</v>
      </c>
      <c r="I40" s="308">
        <v>6072</v>
      </c>
      <c r="J40" s="292">
        <v>73.955149779999999</v>
      </c>
      <c r="K40" s="292">
        <v>35.285714290000001</v>
      </c>
    </row>
    <row r="41" spans="1:11" ht="21" customHeight="1" x14ac:dyDescent="0.25">
      <c r="B41" s="37" t="s">
        <v>55</v>
      </c>
      <c r="C41" s="50">
        <v>12184</v>
      </c>
      <c r="D41" s="292">
        <v>15.17792955</v>
      </c>
      <c r="E41" s="292">
        <v>6.5714285710000002</v>
      </c>
      <c r="F41" s="50">
        <v>14373</v>
      </c>
      <c r="G41" s="292">
        <v>63.456170890000003</v>
      </c>
      <c r="H41" s="292">
        <v>34.285714290000001</v>
      </c>
      <c r="I41" s="50">
        <v>4825</v>
      </c>
      <c r="J41" s="292">
        <v>72.507946480000001</v>
      </c>
      <c r="K41" s="292">
        <v>34.142857139999997</v>
      </c>
    </row>
    <row r="42" spans="1:11" x14ac:dyDescent="0.25">
      <c r="B42" s="37" t="s">
        <v>56</v>
      </c>
      <c r="C42" s="50">
        <v>10993</v>
      </c>
      <c r="D42" s="292">
        <v>15.52002815</v>
      </c>
      <c r="E42" s="292">
        <v>6.5714285710000002</v>
      </c>
      <c r="F42" s="66">
        <v>14557</v>
      </c>
      <c r="G42" s="292">
        <v>66.724119950000002</v>
      </c>
      <c r="H42" s="292">
        <v>36.142857139999997</v>
      </c>
      <c r="I42" s="50">
        <v>4676</v>
      </c>
      <c r="J42" s="292">
        <v>79.916855960000007</v>
      </c>
      <c r="K42" s="292">
        <v>37.857142860000003</v>
      </c>
    </row>
    <row r="43" spans="1:11" x14ac:dyDescent="0.25">
      <c r="A43" s="64"/>
      <c r="B43" s="64" t="s">
        <v>53</v>
      </c>
      <c r="C43" s="66">
        <v>11008</v>
      </c>
      <c r="D43" s="351">
        <v>15.090384480000001</v>
      </c>
      <c r="E43" s="351">
        <v>6.2857142860000002</v>
      </c>
      <c r="F43" s="66">
        <v>13974</v>
      </c>
      <c r="G43" s="292">
        <v>71.02260939</v>
      </c>
      <c r="H43" s="292">
        <v>39</v>
      </c>
      <c r="I43" s="50">
        <v>4155</v>
      </c>
      <c r="J43" s="292">
        <v>81.559564519999995</v>
      </c>
      <c r="K43" s="292">
        <v>38.857142860000003</v>
      </c>
    </row>
    <row r="44" spans="1:11" x14ac:dyDescent="0.25">
      <c r="A44" s="34">
        <v>2013</v>
      </c>
      <c r="B44" s="311" t="s">
        <v>54</v>
      </c>
      <c r="C44" s="308">
        <v>10934</v>
      </c>
      <c r="D44" s="415">
        <v>14.74083414</v>
      </c>
      <c r="E44" s="415">
        <v>6.7142857139999998</v>
      </c>
      <c r="F44" s="50">
        <v>13580</v>
      </c>
      <c r="G44" s="415">
        <v>70.809229500000001</v>
      </c>
      <c r="H44" s="415">
        <v>38</v>
      </c>
      <c r="I44" s="308">
        <v>4474</v>
      </c>
      <c r="J44" s="415">
        <v>81.418134230000007</v>
      </c>
      <c r="K44" s="415">
        <v>37.285714290000001</v>
      </c>
    </row>
    <row r="45" spans="1:11" ht="21" customHeight="1" x14ac:dyDescent="0.25">
      <c r="B45" s="37" t="s">
        <v>55</v>
      </c>
      <c r="C45" s="50">
        <v>10246</v>
      </c>
      <c r="D45" s="292">
        <v>14.47849227</v>
      </c>
      <c r="E45" s="292">
        <v>6.8571428570000004</v>
      </c>
      <c r="F45" s="50">
        <v>13529</v>
      </c>
      <c r="G45" s="292">
        <v>73.889965259999997</v>
      </c>
      <c r="H45" s="292">
        <v>37.571428570000002</v>
      </c>
      <c r="I45" s="50">
        <v>4087</v>
      </c>
      <c r="J45" s="292">
        <v>81.811868239999995</v>
      </c>
      <c r="K45" s="292">
        <v>36.857142860000003</v>
      </c>
    </row>
    <row r="46" spans="1:11" x14ac:dyDescent="0.25">
      <c r="B46" s="37" t="s">
        <v>56</v>
      </c>
      <c r="C46" s="50">
        <v>9697</v>
      </c>
      <c r="D46" s="292">
        <v>14.72200044</v>
      </c>
      <c r="E46" s="292">
        <v>6.7142857139999998</v>
      </c>
      <c r="F46" s="50">
        <v>13039</v>
      </c>
      <c r="G46" s="292">
        <v>73.205761409999994</v>
      </c>
      <c r="H46" s="292">
        <v>37.857142860000003</v>
      </c>
      <c r="I46" s="50">
        <v>3733</v>
      </c>
      <c r="J46" s="292">
        <v>83.38348517</v>
      </c>
      <c r="K46" s="292">
        <v>36.428571429999998</v>
      </c>
    </row>
    <row r="47" spans="1:11" x14ac:dyDescent="0.25">
      <c r="A47" s="64"/>
      <c r="B47" s="64" t="s">
        <v>53</v>
      </c>
      <c r="C47" s="66">
        <v>9426</v>
      </c>
      <c r="D47" s="351">
        <v>14.3438917</v>
      </c>
      <c r="E47" s="351">
        <v>6.8571428570000004</v>
      </c>
      <c r="F47" s="66">
        <v>12157</v>
      </c>
      <c r="G47" s="351">
        <v>71.787250880000002</v>
      </c>
      <c r="H47" s="351">
        <v>36</v>
      </c>
      <c r="I47" s="66">
        <v>3398</v>
      </c>
      <c r="J47" s="351">
        <v>85.639638489999996</v>
      </c>
      <c r="K47" s="292">
        <v>37.714285709999999</v>
      </c>
    </row>
    <row r="48" spans="1:11" x14ac:dyDescent="0.25">
      <c r="A48" s="34">
        <v>2014</v>
      </c>
      <c r="B48" s="37" t="s">
        <v>54</v>
      </c>
      <c r="C48" s="308">
        <v>8925</v>
      </c>
      <c r="D48" s="292">
        <v>14.788636840000001</v>
      </c>
      <c r="E48" s="292">
        <v>6.8571428570000004</v>
      </c>
      <c r="F48" s="50">
        <v>12391</v>
      </c>
      <c r="G48" s="292">
        <v>70.717823899999999</v>
      </c>
      <c r="H48" s="292">
        <v>34</v>
      </c>
      <c r="I48" s="50">
        <v>3709</v>
      </c>
      <c r="J48" s="292">
        <v>86.169499439999996</v>
      </c>
      <c r="K48" s="415">
        <v>37.142857139999997</v>
      </c>
    </row>
    <row r="49" spans="1:11" ht="21" customHeight="1" x14ac:dyDescent="0.25">
      <c r="B49" s="37" t="s">
        <v>55</v>
      </c>
      <c r="C49" s="50">
        <v>7939</v>
      </c>
      <c r="D49" s="292">
        <v>14.28261927</v>
      </c>
      <c r="E49" s="292">
        <v>6.8571428570000004</v>
      </c>
      <c r="F49" s="50">
        <v>11121</v>
      </c>
      <c r="G49" s="292">
        <v>68.691305589999999</v>
      </c>
      <c r="H49" s="292">
        <v>33.857142860000003</v>
      </c>
      <c r="I49" s="50">
        <v>3028</v>
      </c>
      <c r="J49" s="292">
        <v>83.533403219999997</v>
      </c>
      <c r="K49" s="292">
        <v>35.285714290000001</v>
      </c>
    </row>
    <row r="50" spans="1:11" x14ac:dyDescent="0.25">
      <c r="B50" s="37" t="s">
        <v>56</v>
      </c>
      <c r="C50" s="50">
        <v>7141</v>
      </c>
      <c r="D50" s="292">
        <v>14.955800869999999</v>
      </c>
      <c r="E50" s="292">
        <v>6.5714285710000002</v>
      </c>
      <c r="F50" s="50">
        <v>10067</v>
      </c>
      <c r="G50" s="292">
        <v>69.427857590000002</v>
      </c>
      <c r="H50" s="292">
        <v>32.857142860000003</v>
      </c>
      <c r="I50" s="50">
        <v>2805</v>
      </c>
      <c r="J50" s="292">
        <v>88.060177539999998</v>
      </c>
      <c r="K50" s="292">
        <v>37.285714290000001</v>
      </c>
    </row>
    <row r="51" spans="1:11" x14ac:dyDescent="0.25">
      <c r="A51" s="64"/>
      <c r="B51" s="64" t="s">
        <v>53</v>
      </c>
      <c r="C51" s="66">
        <v>5634</v>
      </c>
      <c r="D51" s="351">
        <v>15.32904366</v>
      </c>
      <c r="E51" s="351">
        <v>6.4285714289999998</v>
      </c>
      <c r="F51" s="66">
        <v>8321</v>
      </c>
      <c r="G51" s="351">
        <v>72.252208269999997</v>
      </c>
      <c r="H51" s="351">
        <v>36.142857139999997</v>
      </c>
      <c r="I51" s="66">
        <v>2434</v>
      </c>
      <c r="J51" s="351">
        <v>97.318384320000007</v>
      </c>
      <c r="K51" s="351">
        <v>40.714285709999999</v>
      </c>
    </row>
    <row r="52" spans="1:11" x14ac:dyDescent="0.25">
      <c r="A52" s="34">
        <v>2015</v>
      </c>
      <c r="B52" s="311" t="s">
        <v>54</v>
      </c>
      <c r="C52" s="50">
        <v>4224</v>
      </c>
      <c r="D52" s="415">
        <v>19.01396793</v>
      </c>
      <c r="E52" s="292">
        <v>6.5714285710000002</v>
      </c>
      <c r="F52" s="50">
        <v>6343</v>
      </c>
      <c r="G52" s="292">
        <v>82.798823290000001</v>
      </c>
      <c r="H52" s="415">
        <v>43.785714290000001</v>
      </c>
      <c r="I52" s="308">
        <v>1658</v>
      </c>
      <c r="J52" s="292">
        <v>103.0037014</v>
      </c>
      <c r="K52" s="415">
        <v>46.571428570000002</v>
      </c>
    </row>
    <row r="53" spans="1:11" ht="21" customHeight="1" x14ac:dyDescent="0.25">
      <c r="B53" s="37" t="s">
        <v>55</v>
      </c>
      <c r="C53" s="50">
        <v>3426</v>
      </c>
      <c r="D53" s="292">
        <v>18.134357009999999</v>
      </c>
      <c r="E53" s="292">
        <v>6.5714285710000002</v>
      </c>
      <c r="F53" s="50">
        <v>5646</v>
      </c>
      <c r="G53" s="292">
        <v>78.901103620000001</v>
      </c>
      <c r="H53" s="292">
        <v>38.142857139999997</v>
      </c>
      <c r="I53" s="50">
        <v>1363</v>
      </c>
      <c r="J53" s="292">
        <v>107.1218203</v>
      </c>
      <c r="K53" s="292">
        <v>43.142857139999997</v>
      </c>
    </row>
    <row r="54" spans="1:11" x14ac:dyDescent="0.25">
      <c r="B54" s="37" t="s">
        <v>56</v>
      </c>
      <c r="C54" s="50">
        <v>3440</v>
      </c>
      <c r="D54" s="292">
        <v>18.35296816</v>
      </c>
      <c r="E54" s="292">
        <v>6.4285714289999998</v>
      </c>
      <c r="F54" s="50">
        <v>6255</v>
      </c>
      <c r="G54" s="292">
        <v>88.841458579999994</v>
      </c>
      <c r="H54" s="292">
        <v>57.571428570000002</v>
      </c>
      <c r="I54" s="50">
        <v>1423</v>
      </c>
      <c r="J54" s="292">
        <v>104.4662086</v>
      </c>
      <c r="K54" s="292">
        <v>49.571428570000002</v>
      </c>
    </row>
    <row r="55" spans="1:11" x14ac:dyDescent="0.25">
      <c r="A55" s="64"/>
      <c r="B55" s="64" t="s">
        <v>53</v>
      </c>
      <c r="C55" s="50">
        <v>2925</v>
      </c>
      <c r="D55" s="351">
        <v>16.66091767</v>
      </c>
      <c r="E55" s="351">
        <v>6.4285714289999998</v>
      </c>
      <c r="F55" s="66">
        <v>4976</v>
      </c>
      <c r="G55" s="351">
        <v>86.149479659999997</v>
      </c>
      <c r="H55" s="351">
        <v>52</v>
      </c>
      <c r="I55" s="66">
        <v>1148</v>
      </c>
      <c r="J55" s="351">
        <v>116.0076055</v>
      </c>
      <c r="K55" s="351">
        <v>71</v>
      </c>
    </row>
    <row r="56" spans="1:11" x14ac:dyDescent="0.25">
      <c r="A56" s="34">
        <v>2016</v>
      </c>
      <c r="B56" s="311" t="s">
        <v>54</v>
      </c>
      <c r="C56" s="308">
        <v>3017</v>
      </c>
      <c r="D56" s="292">
        <v>15.56179305</v>
      </c>
      <c r="E56" s="292">
        <v>6.7142857139999998</v>
      </c>
      <c r="F56" s="308">
        <v>4848</v>
      </c>
      <c r="G56" s="292">
        <v>87.599801389999996</v>
      </c>
      <c r="H56" s="292">
        <v>50.785714290000001</v>
      </c>
      <c r="I56" s="308">
        <v>1355</v>
      </c>
      <c r="J56" s="415">
        <v>124.3407503</v>
      </c>
      <c r="K56" s="415">
        <v>67.714285709999999</v>
      </c>
    </row>
    <row r="57" spans="1:11" ht="21" customHeight="1" x14ac:dyDescent="0.25">
      <c r="B57" s="37" t="s">
        <v>55</v>
      </c>
      <c r="C57" s="50">
        <v>3101</v>
      </c>
      <c r="D57" s="292">
        <v>16.220126109999999</v>
      </c>
      <c r="E57" s="292">
        <v>6.7142857139999998</v>
      </c>
      <c r="F57" s="50">
        <v>4848</v>
      </c>
      <c r="G57" s="292">
        <v>89.262202669999994</v>
      </c>
      <c r="H57" s="292">
        <v>56.571428570000002</v>
      </c>
      <c r="I57" s="50">
        <v>1183</v>
      </c>
      <c r="J57" s="292">
        <v>115.7782828</v>
      </c>
      <c r="K57" s="292">
        <v>74.428571430000005</v>
      </c>
    </row>
    <row r="58" spans="1:11" x14ac:dyDescent="0.25">
      <c r="B58" s="37" t="s">
        <v>56</v>
      </c>
      <c r="C58" s="50">
        <v>2685</v>
      </c>
      <c r="D58" s="351">
        <v>15.171500030000001</v>
      </c>
      <c r="E58" s="351">
        <v>6.8571428570000004</v>
      </c>
      <c r="F58" s="66">
        <v>4353</v>
      </c>
      <c r="G58" s="351">
        <v>83.220583550000001</v>
      </c>
      <c r="H58" s="351">
        <v>40.5</v>
      </c>
      <c r="I58" s="66">
        <v>1212</v>
      </c>
      <c r="J58" s="351">
        <v>140.74834519999999</v>
      </c>
      <c r="K58" s="292">
        <v>81.142857140000004</v>
      </c>
    </row>
    <row r="59" spans="1:11" x14ac:dyDescent="0.25">
      <c r="A59" s="64"/>
      <c r="B59" s="64" t="s">
        <v>53</v>
      </c>
      <c r="C59" s="50">
        <v>2952</v>
      </c>
      <c r="D59" s="351">
        <v>14.89519185</v>
      </c>
      <c r="E59" s="351">
        <v>6.8571428570000004</v>
      </c>
      <c r="F59" s="66">
        <v>3578</v>
      </c>
      <c r="G59" s="351">
        <v>71.471341460000005</v>
      </c>
      <c r="H59" s="351">
        <v>30.35714286</v>
      </c>
      <c r="I59" s="66">
        <v>1004</v>
      </c>
      <c r="J59" s="351">
        <v>110.3251382</v>
      </c>
      <c r="K59" s="292">
        <v>42.071428570000002</v>
      </c>
    </row>
    <row r="60" spans="1:11" x14ac:dyDescent="0.25">
      <c r="A60" s="34">
        <v>2017</v>
      </c>
      <c r="B60" s="311" t="s">
        <v>54</v>
      </c>
      <c r="C60" s="308">
        <v>3494</v>
      </c>
      <c r="D60" s="292">
        <v>15.11988848</v>
      </c>
      <c r="E60" s="292">
        <v>7</v>
      </c>
      <c r="F60" s="50">
        <v>4439</v>
      </c>
      <c r="G60" s="292">
        <v>90.16890214</v>
      </c>
      <c r="H60" s="292">
        <v>36.142857139999997</v>
      </c>
      <c r="I60" s="50">
        <v>1128</v>
      </c>
      <c r="J60" s="292">
        <v>107.2406762</v>
      </c>
      <c r="K60" s="415">
        <v>38.285714290000001</v>
      </c>
    </row>
    <row r="61" spans="1:11" ht="21" customHeight="1" x14ac:dyDescent="0.25">
      <c r="B61" s="37" t="s">
        <v>55</v>
      </c>
      <c r="C61" s="50">
        <v>3332</v>
      </c>
      <c r="D61" s="292">
        <v>13.778573769999999</v>
      </c>
      <c r="E61" s="292">
        <v>7</v>
      </c>
      <c r="F61" s="50">
        <v>4183</v>
      </c>
      <c r="G61" s="292">
        <v>93.669558710000004</v>
      </c>
      <c r="H61" s="292">
        <v>34.428571429999998</v>
      </c>
      <c r="I61" s="50">
        <v>1068</v>
      </c>
      <c r="J61" s="292">
        <v>135.68805219999999</v>
      </c>
      <c r="K61" s="292">
        <v>56</v>
      </c>
    </row>
    <row r="62" spans="1:11" x14ac:dyDescent="0.25">
      <c r="B62" s="37" t="s">
        <v>56</v>
      </c>
      <c r="C62" s="50">
        <v>3366</v>
      </c>
      <c r="D62" s="292">
        <v>13.958466899999999</v>
      </c>
      <c r="E62" s="292">
        <v>7</v>
      </c>
      <c r="F62" s="50">
        <v>4196</v>
      </c>
      <c r="G62" s="292">
        <v>83.970580190000007</v>
      </c>
      <c r="H62" s="292">
        <v>28.785714290000001</v>
      </c>
      <c r="I62" s="50">
        <v>1197</v>
      </c>
      <c r="J62" s="292">
        <v>111.2208014</v>
      </c>
      <c r="K62" s="292">
        <v>33.571428570000002</v>
      </c>
    </row>
    <row r="63" spans="1:11" x14ac:dyDescent="0.25">
      <c r="A63" s="64"/>
      <c r="B63" s="64" t="s">
        <v>53</v>
      </c>
      <c r="C63" s="66">
        <v>2788</v>
      </c>
      <c r="D63" s="351">
        <v>16.102065400000001</v>
      </c>
      <c r="E63" s="351">
        <v>7</v>
      </c>
      <c r="F63" s="66">
        <v>3518</v>
      </c>
      <c r="G63" s="351">
        <v>101.33690060000001</v>
      </c>
      <c r="H63" s="351">
        <v>46.785714290000001</v>
      </c>
      <c r="I63" s="66">
        <v>993</v>
      </c>
      <c r="J63" s="351">
        <v>121.7438222</v>
      </c>
      <c r="K63" s="351">
        <v>42.142857139999997</v>
      </c>
    </row>
    <row r="64" spans="1:11" x14ac:dyDescent="0.25">
      <c r="A64" s="34">
        <v>2018</v>
      </c>
      <c r="B64" s="311" t="s">
        <v>54</v>
      </c>
      <c r="C64" s="50">
        <v>3021</v>
      </c>
      <c r="D64" s="415">
        <v>15.959326859999999</v>
      </c>
      <c r="E64" s="292">
        <v>7.1428571429999996</v>
      </c>
      <c r="F64" s="308">
        <v>3967</v>
      </c>
      <c r="G64" s="415">
        <v>84.173718750000006</v>
      </c>
      <c r="H64" s="415">
        <v>32.857142860000003</v>
      </c>
      <c r="I64" s="50">
        <v>1185</v>
      </c>
      <c r="J64" s="415">
        <v>129.3219856</v>
      </c>
      <c r="K64" s="415">
        <v>46.571428570000002</v>
      </c>
    </row>
    <row r="65" spans="1:14" ht="21" customHeight="1" x14ac:dyDescent="0.25">
      <c r="B65" s="34" t="s">
        <v>55</v>
      </c>
      <c r="C65" s="90">
        <v>2872</v>
      </c>
      <c r="D65" s="298">
        <v>15.8700493</v>
      </c>
      <c r="E65" s="298">
        <v>7.1428571429999996</v>
      </c>
      <c r="F65" s="90">
        <v>3500</v>
      </c>
      <c r="G65" s="298">
        <v>91.36992214</v>
      </c>
      <c r="H65" s="298">
        <v>38.785714290000001</v>
      </c>
      <c r="I65" s="90">
        <v>956</v>
      </c>
      <c r="J65" s="298">
        <v>118.3478327</v>
      </c>
      <c r="K65" s="298">
        <v>42</v>
      </c>
      <c r="N65" s="90"/>
    </row>
    <row r="66" spans="1:14" ht="13.8" customHeight="1" x14ac:dyDescent="0.25">
      <c r="B66" s="34" t="s">
        <v>63</v>
      </c>
      <c r="C66" s="90">
        <v>3099</v>
      </c>
      <c r="D66" s="298">
        <v>15.064893939999999</v>
      </c>
      <c r="E66" s="298">
        <v>7.1428571429999996</v>
      </c>
      <c r="F66" s="90">
        <v>3726</v>
      </c>
      <c r="G66" s="298">
        <v>91.632653059999996</v>
      </c>
      <c r="H66" s="298">
        <v>36.571428570000002</v>
      </c>
      <c r="I66" s="90">
        <v>934</v>
      </c>
      <c r="J66" s="298">
        <v>123.6555451</v>
      </c>
      <c r="K66" s="298">
        <v>46.857142860000003</v>
      </c>
      <c r="N66" s="90"/>
    </row>
    <row r="67" spans="1:14" ht="13.8" customHeight="1" x14ac:dyDescent="0.25">
      <c r="A67" s="64"/>
      <c r="B67" s="34" t="s">
        <v>53</v>
      </c>
      <c r="C67" s="90">
        <v>3582</v>
      </c>
      <c r="D67" s="298">
        <v>14.58863923</v>
      </c>
      <c r="E67" s="298">
        <v>6.8571428570000004</v>
      </c>
      <c r="F67" s="90">
        <v>4579</v>
      </c>
      <c r="G67" s="298">
        <v>96.261737789999998</v>
      </c>
      <c r="H67" s="298">
        <v>40.142857139999997</v>
      </c>
      <c r="I67" s="90">
        <v>1051</v>
      </c>
      <c r="J67" s="298">
        <v>140.12552009999999</v>
      </c>
      <c r="K67" s="298">
        <v>54.642857139999997</v>
      </c>
    </row>
    <row r="68" spans="1:14" x14ac:dyDescent="0.25">
      <c r="A68" s="37">
        <v>2019</v>
      </c>
      <c r="B68" s="311" t="s">
        <v>200</v>
      </c>
      <c r="C68" s="308">
        <v>4296</v>
      </c>
      <c r="D68" s="415">
        <v>14.782215219999999</v>
      </c>
      <c r="E68" s="415">
        <v>7.1428571429999996</v>
      </c>
      <c r="F68" s="308">
        <v>4754</v>
      </c>
      <c r="G68" s="415">
        <v>87.124364709999995</v>
      </c>
      <c r="H68" s="415">
        <v>31.571428569999998</v>
      </c>
      <c r="I68" s="308">
        <v>1315</v>
      </c>
      <c r="J68" s="415">
        <v>117.1439628</v>
      </c>
      <c r="K68" s="415">
        <v>39.428571429999998</v>
      </c>
    </row>
    <row r="69" spans="1:14" ht="13.8" thickBot="1" x14ac:dyDescent="0.3">
      <c r="A69" s="244"/>
      <c r="B69" s="34" t="s">
        <v>210</v>
      </c>
      <c r="C69" s="90">
        <v>4007</v>
      </c>
      <c r="D69" s="298">
        <v>13.49632253</v>
      </c>
      <c r="E69" s="298">
        <v>7</v>
      </c>
      <c r="F69" s="90">
        <v>4692</v>
      </c>
      <c r="G69" s="298">
        <v>78.257594240000003</v>
      </c>
      <c r="H69" s="298">
        <v>28.285714290000001</v>
      </c>
      <c r="I69" s="90">
        <v>1245</v>
      </c>
      <c r="J69" s="298">
        <v>112.78024689999999</v>
      </c>
      <c r="K69" s="298">
        <v>36</v>
      </c>
    </row>
    <row r="70" spans="1:14" ht="13.8" thickTop="1" x14ac:dyDescent="0.25"/>
    <row r="71" spans="1:14" ht="13.8" thickTop="1" x14ac:dyDescent="0.25"/>
    <row r="72" spans="1:14" x14ac:dyDescent="0.25">
      <c r="A72" s="78" t="s">
        <v>4</v>
      </c>
    </row>
    <row r="73" spans="1:14" ht="13.8" thickBot="1" x14ac:dyDescent="0.3">
      <c r="A73" s="81" t="s">
        <v>230</v>
      </c>
    </row>
    <row r="74" spans="1:14" ht="13.8" thickTop="1" x14ac:dyDescent="0.25">
      <c r="A74" s="123" t="s">
        <v>231</v>
      </c>
      <c r="B74" s="124"/>
      <c r="C74" s="124"/>
      <c r="D74" s="124"/>
      <c r="E74" s="124"/>
      <c r="F74" s="124"/>
      <c r="G74" s="124"/>
      <c r="H74" s="124"/>
    </row>
    <row r="75" spans="1:14" ht="36.75" customHeight="1" x14ac:dyDescent="0.25">
      <c r="A75" s="499" t="s">
        <v>131</v>
      </c>
      <c r="B75" s="500"/>
      <c r="C75" s="500"/>
      <c r="D75" s="500"/>
      <c r="E75" s="500"/>
      <c r="F75" s="500"/>
      <c r="G75" s="500"/>
      <c r="H75" s="500"/>
    </row>
    <row r="76" spans="1:14" ht="26.25" customHeight="1" x14ac:dyDescent="0.25">
      <c r="A76" s="499" t="s">
        <v>183</v>
      </c>
      <c r="B76" s="500"/>
      <c r="C76" s="500"/>
      <c r="D76" s="500"/>
      <c r="E76" s="500"/>
      <c r="F76" s="500"/>
      <c r="G76" s="500"/>
      <c r="H76" s="500"/>
    </row>
    <row r="77" spans="1:14" x14ac:dyDescent="0.25">
      <c r="A77" s="88" t="s">
        <v>52</v>
      </c>
    </row>
    <row r="78" spans="1:14" x14ac:dyDescent="0.25">
      <c r="A78" s="89" t="s">
        <v>73</v>
      </c>
    </row>
  </sheetData>
  <mergeCells count="11">
    <mergeCell ref="A75:H75"/>
    <mergeCell ref="A1:H1"/>
    <mergeCell ref="A76:H76"/>
    <mergeCell ref="D3:E3"/>
    <mergeCell ref="G3:H3"/>
    <mergeCell ref="A3:A4"/>
    <mergeCell ref="J3:K3"/>
    <mergeCell ref="I3:I4"/>
    <mergeCell ref="F3:F4"/>
    <mergeCell ref="C3:C4"/>
    <mergeCell ref="B3:B4"/>
  </mergeCells>
  <hyperlinks>
    <hyperlink ref="K1" location="'Index of Tables'!A1" display=" Back"/>
  </hyperlinks>
  <pageMargins left="0.7" right="0.7" top="0.75" bottom="0.75" header="0.3" footer="0.3"/>
  <pageSetup paperSize="9" orientation="portrait" horizontalDpi="90" verticalDpi="9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topLeftCell="A142" workbookViewId="0"/>
  </sheetViews>
  <sheetFormatPr defaultColWidth="9.109375" defaultRowHeight="14.4" x14ac:dyDescent="0.3"/>
  <cols>
    <col min="1" max="16384" width="9.109375" style="346"/>
  </cols>
  <sheetData>
    <row r="1" spans="1:13" x14ac:dyDescent="0.3">
      <c r="A1" s="345" t="s">
        <v>69</v>
      </c>
      <c r="B1" s="345" t="s">
        <v>27</v>
      </c>
      <c r="C1" s="345" t="s">
        <v>159</v>
      </c>
      <c r="D1" s="345" t="s">
        <v>70</v>
      </c>
      <c r="E1" s="345" t="s">
        <v>145</v>
      </c>
      <c r="F1" s="345" t="s">
        <v>160</v>
      </c>
      <c r="G1" s="345" t="s">
        <v>161</v>
      </c>
      <c r="H1" s="345" t="s">
        <v>146</v>
      </c>
      <c r="I1" s="345" t="s">
        <v>162</v>
      </c>
      <c r="J1" s="345" t="s">
        <v>71</v>
      </c>
      <c r="K1" s="345" t="s">
        <v>147</v>
      </c>
      <c r="L1" s="345" t="s">
        <v>163</v>
      </c>
      <c r="M1" s="345" t="s">
        <v>148</v>
      </c>
    </row>
    <row r="2" spans="1:13" x14ac:dyDescent="0.3">
      <c r="A2" s="347">
        <v>2005</v>
      </c>
      <c r="B2" s="348"/>
      <c r="C2" s="348" t="s">
        <v>149</v>
      </c>
      <c r="D2" s="347">
        <v>70968</v>
      </c>
      <c r="E2" s="377">
        <v>11.909606559</v>
      </c>
      <c r="F2" s="377">
        <v>8.1428571429000005</v>
      </c>
      <c r="G2" s="347">
        <v>48513</v>
      </c>
      <c r="H2" s="377">
        <v>33.249036822999997</v>
      </c>
      <c r="I2" s="377">
        <v>22.857142856999999</v>
      </c>
      <c r="J2" s="347">
        <v>12794</v>
      </c>
      <c r="K2" s="377">
        <v>39.104380124000002</v>
      </c>
      <c r="L2" s="377">
        <v>26.857142856999999</v>
      </c>
      <c r="M2" s="348" t="s">
        <v>153</v>
      </c>
    </row>
    <row r="3" spans="1:13" x14ac:dyDescent="0.3">
      <c r="A3" s="347">
        <v>2005</v>
      </c>
      <c r="B3" s="348"/>
      <c r="C3" s="348" t="s">
        <v>151</v>
      </c>
      <c r="D3" s="347">
        <v>32757</v>
      </c>
      <c r="E3" s="377">
        <v>12.267953231</v>
      </c>
      <c r="F3" s="377">
        <v>8.1428571429000005</v>
      </c>
      <c r="G3" s="347">
        <v>24288</v>
      </c>
      <c r="H3" s="377">
        <v>26.128924495</v>
      </c>
      <c r="I3" s="377">
        <v>17.857142856999999</v>
      </c>
      <c r="J3" s="347">
        <v>8718</v>
      </c>
      <c r="K3" s="377">
        <v>32.75236872</v>
      </c>
      <c r="L3" s="377">
        <v>23</v>
      </c>
      <c r="M3" s="348" t="s">
        <v>153</v>
      </c>
    </row>
    <row r="4" spans="1:13" x14ac:dyDescent="0.3">
      <c r="A4" s="347">
        <v>2005</v>
      </c>
      <c r="B4" s="348"/>
      <c r="C4" s="348" t="s">
        <v>152</v>
      </c>
      <c r="D4" s="347">
        <v>38211</v>
      </c>
      <c r="E4" s="377">
        <v>11.599318041</v>
      </c>
      <c r="F4" s="377">
        <v>8</v>
      </c>
      <c r="G4" s="347">
        <v>23668</v>
      </c>
      <c r="H4" s="377">
        <v>41.083287603999999</v>
      </c>
      <c r="I4" s="377">
        <v>30</v>
      </c>
      <c r="J4" s="347">
        <v>3926</v>
      </c>
      <c r="K4" s="377">
        <v>53.200940287999998</v>
      </c>
      <c r="L4" s="377">
        <v>40.142857143000001</v>
      </c>
      <c r="M4" s="348" t="s">
        <v>153</v>
      </c>
    </row>
    <row r="5" spans="1:13" x14ac:dyDescent="0.3">
      <c r="A5" s="347">
        <v>2006</v>
      </c>
      <c r="B5" s="348"/>
      <c r="C5" s="348" t="s">
        <v>149</v>
      </c>
      <c r="D5" s="347">
        <v>91183</v>
      </c>
      <c r="E5" s="377">
        <v>12.492043748</v>
      </c>
      <c r="F5" s="377">
        <v>8.5714285714000003</v>
      </c>
      <c r="G5" s="347">
        <v>66060</v>
      </c>
      <c r="H5" s="377">
        <v>32.212910285</v>
      </c>
      <c r="I5" s="377">
        <v>23</v>
      </c>
      <c r="J5" s="347">
        <v>20960</v>
      </c>
      <c r="K5" s="377">
        <v>39.341062518000001</v>
      </c>
      <c r="L5" s="377">
        <v>28.142857143000001</v>
      </c>
      <c r="M5" s="348" t="s">
        <v>153</v>
      </c>
    </row>
    <row r="6" spans="1:13" x14ac:dyDescent="0.3">
      <c r="A6" s="347">
        <v>2006</v>
      </c>
      <c r="B6" s="348"/>
      <c r="C6" s="348" t="s">
        <v>151</v>
      </c>
      <c r="D6" s="347">
        <v>46288</v>
      </c>
      <c r="E6" s="377">
        <v>12.713135959000001</v>
      </c>
      <c r="F6" s="377">
        <v>8.5714285714000003</v>
      </c>
      <c r="G6" s="347">
        <v>34978</v>
      </c>
      <c r="H6" s="377">
        <v>25.62864326</v>
      </c>
      <c r="I6" s="377">
        <v>17.857142856999999</v>
      </c>
      <c r="J6" s="347">
        <v>14678</v>
      </c>
      <c r="K6" s="377">
        <v>33.178638092</v>
      </c>
      <c r="L6" s="377">
        <v>24</v>
      </c>
      <c r="M6" s="348" t="s">
        <v>153</v>
      </c>
    </row>
    <row r="7" spans="1:13" x14ac:dyDescent="0.3">
      <c r="A7" s="347">
        <v>2006</v>
      </c>
      <c r="B7" s="348"/>
      <c r="C7" s="348" t="s">
        <v>152</v>
      </c>
      <c r="D7" s="347">
        <v>44895</v>
      </c>
      <c r="E7" s="377">
        <v>12.261525705</v>
      </c>
      <c r="F7" s="377">
        <v>8.4285714285999997</v>
      </c>
      <c r="G7" s="347">
        <v>30408</v>
      </c>
      <c r="H7" s="377">
        <v>40.758427560999998</v>
      </c>
      <c r="I7" s="377">
        <v>31.428571429000002</v>
      </c>
      <c r="J7" s="347">
        <v>6084</v>
      </c>
      <c r="K7" s="377">
        <v>54.254810104999997</v>
      </c>
      <c r="L7" s="377">
        <v>43.142857143000001</v>
      </c>
      <c r="M7" s="348" t="s">
        <v>153</v>
      </c>
    </row>
    <row r="8" spans="1:13" x14ac:dyDescent="0.3">
      <c r="A8" s="347">
        <v>2007</v>
      </c>
      <c r="B8" s="348"/>
      <c r="C8" s="348" t="s">
        <v>149</v>
      </c>
      <c r="D8" s="347">
        <v>107509</v>
      </c>
      <c r="E8" s="377">
        <v>12.222779573</v>
      </c>
      <c r="F8" s="377">
        <v>7.4285714285999997</v>
      </c>
      <c r="G8" s="347">
        <v>73890</v>
      </c>
      <c r="H8" s="377">
        <v>33.155690362000001</v>
      </c>
      <c r="I8" s="377">
        <v>22.857142856999999</v>
      </c>
      <c r="J8" s="347">
        <v>23831</v>
      </c>
      <c r="K8" s="377">
        <v>42.681530107999997</v>
      </c>
      <c r="L8" s="377">
        <v>29.142857143000001</v>
      </c>
      <c r="M8" s="348" t="s">
        <v>153</v>
      </c>
    </row>
    <row r="9" spans="1:13" x14ac:dyDescent="0.3">
      <c r="A9" s="347">
        <v>2007</v>
      </c>
      <c r="B9" s="348"/>
      <c r="C9" s="348" t="s">
        <v>151</v>
      </c>
      <c r="D9" s="347">
        <v>58250</v>
      </c>
      <c r="E9" s="377">
        <v>12.256814149</v>
      </c>
      <c r="F9" s="377">
        <v>7.5714285714000003</v>
      </c>
      <c r="G9" s="347">
        <v>41090</v>
      </c>
      <c r="H9" s="377">
        <v>25.966524749000001</v>
      </c>
      <c r="I9" s="377">
        <v>16.857142856999999</v>
      </c>
      <c r="J9" s="347">
        <v>16907</v>
      </c>
      <c r="K9" s="377">
        <v>35.529297560000003</v>
      </c>
      <c r="L9" s="377">
        <v>23.714285713999999</v>
      </c>
      <c r="M9" s="348" t="s">
        <v>153</v>
      </c>
    </row>
    <row r="10" spans="1:13" x14ac:dyDescent="0.3">
      <c r="A10" s="347">
        <v>2007</v>
      </c>
      <c r="B10" s="348"/>
      <c r="C10" s="348" t="s">
        <v>152</v>
      </c>
      <c r="D10" s="347">
        <v>49259</v>
      </c>
      <c r="E10" s="377">
        <v>12.182432013</v>
      </c>
      <c r="F10" s="377">
        <v>7.4285714285999997</v>
      </c>
      <c r="G10" s="347">
        <v>32147</v>
      </c>
      <c r="H10" s="377">
        <v>43.674663973000001</v>
      </c>
      <c r="I10" s="377">
        <v>34</v>
      </c>
      <c r="J10" s="347">
        <v>6682</v>
      </c>
      <c r="K10" s="377">
        <v>60.831596996000002</v>
      </c>
      <c r="L10" s="377">
        <v>50</v>
      </c>
      <c r="M10" s="348" t="s">
        <v>153</v>
      </c>
    </row>
    <row r="11" spans="1:13" x14ac:dyDescent="0.3">
      <c r="A11" s="347">
        <v>2008</v>
      </c>
      <c r="B11" s="348"/>
      <c r="C11" s="348" t="s">
        <v>149</v>
      </c>
      <c r="D11" s="347">
        <v>132798</v>
      </c>
      <c r="E11" s="377">
        <v>12.462160712999999</v>
      </c>
      <c r="F11" s="377">
        <v>7.7142857142999999</v>
      </c>
      <c r="G11" s="347">
        <v>89748</v>
      </c>
      <c r="H11" s="377">
        <v>32.423768226</v>
      </c>
      <c r="I11" s="377">
        <v>21.428571429000002</v>
      </c>
      <c r="J11" s="347">
        <v>35792</v>
      </c>
      <c r="K11" s="377">
        <v>42.508896393000001</v>
      </c>
      <c r="L11" s="377">
        <v>27.857142856999999</v>
      </c>
      <c r="M11" s="348" t="s">
        <v>153</v>
      </c>
    </row>
    <row r="12" spans="1:13" x14ac:dyDescent="0.3">
      <c r="A12" s="347">
        <v>2008</v>
      </c>
      <c r="B12" s="348"/>
      <c r="C12" s="348" t="s">
        <v>151</v>
      </c>
      <c r="D12" s="347">
        <v>70804</v>
      </c>
      <c r="E12" s="377">
        <v>12.108016510000001</v>
      </c>
      <c r="F12" s="377">
        <v>7.7142857142999999</v>
      </c>
      <c r="G12" s="347">
        <v>51463</v>
      </c>
      <c r="H12" s="377">
        <v>25.433889761</v>
      </c>
      <c r="I12" s="377">
        <v>16.285714286000001</v>
      </c>
      <c r="J12" s="347">
        <v>25430</v>
      </c>
      <c r="K12" s="377">
        <v>34.743226063000002</v>
      </c>
      <c r="L12" s="377">
        <v>23</v>
      </c>
      <c r="M12" s="348" t="s">
        <v>153</v>
      </c>
    </row>
    <row r="13" spans="1:13" x14ac:dyDescent="0.3">
      <c r="A13" s="347">
        <v>2008</v>
      </c>
      <c r="B13" s="348"/>
      <c r="C13" s="348" t="s">
        <v>152</v>
      </c>
      <c r="D13" s="347">
        <v>61994</v>
      </c>
      <c r="E13" s="377">
        <v>12.867727104</v>
      </c>
      <c r="F13" s="377">
        <v>7.7142857142999999</v>
      </c>
      <c r="G13" s="347">
        <v>37859</v>
      </c>
      <c r="H13" s="377">
        <v>43.691885984999999</v>
      </c>
      <c r="I13" s="377">
        <v>33.285714286000001</v>
      </c>
      <c r="J13" s="347">
        <v>10183</v>
      </c>
      <c r="K13" s="377">
        <v>61.921144106</v>
      </c>
      <c r="L13" s="377">
        <v>50</v>
      </c>
      <c r="M13" s="348" t="s">
        <v>153</v>
      </c>
    </row>
    <row r="14" spans="1:13" x14ac:dyDescent="0.3">
      <c r="A14" s="347">
        <v>2009</v>
      </c>
      <c r="B14" s="348"/>
      <c r="C14" s="348" t="s">
        <v>149</v>
      </c>
      <c r="D14" s="347">
        <v>82895</v>
      </c>
      <c r="E14" s="377">
        <v>13.500231833999999</v>
      </c>
      <c r="F14" s="377">
        <v>7</v>
      </c>
      <c r="G14" s="347">
        <v>77461</v>
      </c>
      <c r="H14" s="377">
        <v>40.641813694</v>
      </c>
      <c r="I14" s="377">
        <v>26.571428570999998</v>
      </c>
      <c r="J14" s="347">
        <v>32457</v>
      </c>
      <c r="K14" s="377">
        <v>46.433688087999997</v>
      </c>
      <c r="L14" s="377">
        <v>29.285714286000001</v>
      </c>
      <c r="M14" s="348" t="s">
        <v>153</v>
      </c>
    </row>
    <row r="15" spans="1:13" x14ac:dyDescent="0.3">
      <c r="A15" s="347">
        <v>2009</v>
      </c>
      <c r="B15" s="348"/>
      <c r="C15" s="348" t="s">
        <v>151</v>
      </c>
      <c r="D15" s="347">
        <v>44856</v>
      </c>
      <c r="E15" s="377">
        <v>12.142689551</v>
      </c>
      <c r="F15" s="377">
        <v>6.8571428571000004</v>
      </c>
      <c r="G15" s="347">
        <v>43072</v>
      </c>
      <c r="H15" s="377">
        <v>30.748457072000001</v>
      </c>
      <c r="I15" s="377">
        <v>17.857142856999999</v>
      </c>
      <c r="J15" s="347">
        <v>23592</v>
      </c>
      <c r="K15" s="377">
        <v>36.979461354999998</v>
      </c>
      <c r="L15" s="377">
        <v>23.285714286000001</v>
      </c>
      <c r="M15" s="348" t="s">
        <v>153</v>
      </c>
    </row>
    <row r="16" spans="1:13" x14ac:dyDescent="0.3">
      <c r="A16" s="347">
        <v>2009</v>
      </c>
      <c r="B16" s="348"/>
      <c r="C16" s="348" t="s">
        <v>152</v>
      </c>
      <c r="D16" s="347">
        <v>38039</v>
      </c>
      <c r="E16" s="377">
        <v>15.118920915</v>
      </c>
      <c r="F16" s="377">
        <v>7</v>
      </c>
      <c r="G16" s="347">
        <v>34040</v>
      </c>
      <c r="H16" s="377">
        <v>56.629431914000001</v>
      </c>
      <c r="I16" s="377">
        <v>46.285714286000001</v>
      </c>
      <c r="J16" s="347">
        <v>8751</v>
      </c>
      <c r="K16" s="377">
        <v>72.084851889000007</v>
      </c>
      <c r="L16" s="377">
        <v>60.571428570999998</v>
      </c>
      <c r="M16" s="348" t="s">
        <v>153</v>
      </c>
    </row>
    <row r="17" spans="1:13" x14ac:dyDescent="0.3">
      <c r="A17" s="347">
        <v>2009</v>
      </c>
      <c r="B17" s="348" t="s">
        <v>54</v>
      </c>
      <c r="C17" s="348" t="s">
        <v>149</v>
      </c>
      <c r="D17" s="347">
        <v>19820</v>
      </c>
      <c r="E17" s="377">
        <v>14.598908098000001</v>
      </c>
      <c r="F17" s="377">
        <v>7</v>
      </c>
      <c r="G17" s="347">
        <v>21350</v>
      </c>
      <c r="H17" s="377">
        <v>38.453471796000002</v>
      </c>
      <c r="I17" s="377">
        <v>26.857142856999999</v>
      </c>
      <c r="J17" s="347">
        <v>9284</v>
      </c>
      <c r="K17" s="377">
        <v>42.712017154000002</v>
      </c>
      <c r="L17" s="377">
        <v>28.142857143000001</v>
      </c>
      <c r="M17" s="348" t="s">
        <v>150</v>
      </c>
    </row>
    <row r="18" spans="1:13" x14ac:dyDescent="0.3">
      <c r="A18" s="347">
        <v>2009</v>
      </c>
      <c r="B18" s="348" t="s">
        <v>54</v>
      </c>
      <c r="C18" s="348" t="s">
        <v>151</v>
      </c>
      <c r="D18" s="347">
        <v>10610</v>
      </c>
      <c r="E18" s="377">
        <v>13.383669758</v>
      </c>
      <c r="F18" s="377">
        <v>7</v>
      </c>
      <c r="G18" s="347">
        <v>11838</v>
      </c>
      <c r="H18" s="377">
        <v>30.374915182999999</v>
      </c>
      <c r="I18" s="377">
        <v>19.571428570999998</v>
      </c>
      <c r="J18" s="347">
        <v>6751</v>
      </c>
      <c r="K18" s="377">
        <v>34.771543299000001</v>
      </c>
      <c r="L18" s="377">
        <v>24</v>
      </c>
      <c r="M18" s="348" t="s">
        <v>150</v>
      </c>
    </row>
    <row r="19" spans="1:13" x14ac:dyDescent="0.3">
      <c r="A19" s="347">
        <v>2009</v>
      </c>
      <c r="B19" s="348" t="s">
        <v>54</v>
      </c>
      <c r="C19" s="348" t="s">
        <v>152</v>
      </c>
      <c r="D19" s="347">
        <v>9210</v>
      </c>
      <c r="E19" s="377">
        <v>15.989445518</v>
      </c>
      <c r="F19" s="377">
        <v>7.1428571428999996</v>
      </c>
      <c r="G19" s="347">
        <v>9424</v>
      </c>
      <c r="H19" s="377">
        <v>50.474680266999997</v>
      </c>
      <c r="I19" s="377">
        <v>39.142857143000001</v>
      </c>
      <c r="J19" s="347">
        <v>2504</v>
      </c>
      <c r="K19" s="377">
        <v>64.328108732999993</v>
      </c>
      <c r="L19" s="377">
        <v>50.5</v>
      </c>
      <c r="M19" s="348" t="s">
        <v>150</v>
      </c>
    </row>
    <row r="20" spans="1:13" x14ac:dyDescent="0.3">
      <c r="A20" s="347">
        <v>2009</v>
      </c>
      <c r="B20" s="348" t="s">
        <v>55</v>
      </c>
      <c r="C20" s="348" t="s">
        <v>149</v>
      </c>
      <c r="D20" s="347">
        <v>21783</v>
      </c>
      <c r="E20" s="377">
        <v>12.94523008</v>
      </c>
      <c r="F20" s="377">
        <v>7</v>
      </c>
      <c r="G20" s="347">
        <v>20087</v>
      </c>
      <c r="H20" s="377">
        <v>43.127090301000003</v>
      </c>
      <c r="I20" s="377">
        <v>31.142857143000001</v>
      </c>
      <c r="J20" s="347">
        <v>8040</v>
      </c>
      <c r="K20" s="377">
        <v>50.554324440999999</v>
      </c>
      <c r="L20" s="377">
        <v>35.857142856999999</v>
      </c>
      <c r="M20" s="348" t="s">
        <v>150</v>
      </c>
    </row>
    <row r="21" spans="1:13" x14ac:dyDescent="0.3">
      <c r="A21" s="347">
        <v>2009</v>
      </c>
      <c r="B21" s="348" t="s">
        <v>55</v>
      </c>
      <c r="C21" s="348" t="s">
        <v>151</v>
      </c>
      <c r="D21" s="347">
        <v>11757</v>
      </c>
      <c r="E21" s="377">
        <v>11.849617495</v>
      </c>
      <c r="F21" s="377">
        <v>6.8571428571000004</v>
      </c>
      <c r="G21" s="347">
        <v>10845</v>
      </c>
      <c r="H21" s="377">
        <v>32.943745851000003</v>
      </c>
      <c r="I21" s="377">
        <v>20</v>
      </c>
      <c r="J21" s="347">
        <v>5623</v>
      </c>
      <c r="K21" s="377">
        <v>40.613758509</v>
      </c>
      <c r="L21" s="377">
        <v>28.857142856999999</v>
      </c>
      <c r="M21" s="348" t="s">
        <v>150</v>
      </c>
    </row>
    <row r="22" spans="1:13" x14ac:dyDescent="0.3">
      <c r="A22" s="347">
        <v>2009</v>
      </c>
      <c r="B22" s="348" t="s">
        <v>55</v>
      </c>
      <c r="C22" s="348" t="s">
        <v>152</v>
      </c>
      <c r="D22" s="347">
        <v>10026</v>
      </c>
      <c r="E22" s="377">
        <v>14.242745535999999</v>
      </c>
      <c r="F22" s="377">
        <v>7</v>
      </c>
      <c r="G22" s="347">
        <v>9148</v>
      </c>
      <c r="H22" s="377">
        <v>58.570533791999999</v>
      </c>
      <c r="I22" s="377">
        <v>48.857142856999999</v>
      </c>
      <c r="J22" s="347">
        <v>2397</v>
      </c>
      <c r="K22" s="377">
        <v>73.810082625000007</v>
      </c>
      <c r="L22" s="377">
        <v>62.285714286000001</v>
      </c>
      <c r="M22" s="348" t="s">
        <v>150</v>
      </c>
    </row>
    <row r="23" spans="1:13" x14ac:dyDescent="0.3">
      <c r="A23" s="347">
        <v>2009</v>
      </c>
      <c r="B23" s="348" t="s">
        <v>56</v>
      </c>
      <c r="C23" s="348" t="s">
        <v>149</v>
      </c>
      <c r="D23" s="347">
        <v>23850</v>
      </c>
      <c r="E23" s="377">
        <v>13.076369530999999</v>
      </c>
      <c r="F23" s="377">
        <v>6.8571428571000004</v>
      </c>
      <c r="G23" s="347">
        <v>20057</v>
      </c>
      <c r="H23" s="377">
        <v>41.267307883999997</v>
      </c>
      <c r="I23" s="377">
        <v>24.571428570999998</v>
      </c>
      <c r="J23" s="347">
        <v>8157</v>
      </c>
      <c r="K23" s="377">
        <v>48.050471338000001</v>
      </c>
      <c r="L23" s="377">
        <v>28.285714286000001</v>
      </c>
      <c r="M23" s="348" t="s">
        <v>150</v>
      </c>
    </row>
    <row r="24" spans="1:13" x14ac:dyDescent="0.3">
      <c r="A24" s="347">
        <v>2009</v>
      </c>
      <c r="B24" s="348" t="s">
        <v>56</v>
      </c>
      <c r="C24" s="348" t="s">
        <v>151</v>
      </c>
      <c r="D24" s="347">
        <v>13186</v>
      </c>
      <c r="E24" s="377">
        <v>11.627763171</v>
      </c>
      <c r="F24" s="377">
        <v>6.8571428571000004</v>
      </c>
      <c r="G24" s="347">
        <v>11318</v>
      </c>
      <c r="H24" s="377">
        <v>30.218706604000001</v>
      </c>
      <c r="I24" s="377">
        <v>16.857142856999999</v>
      </c>
      <c r="J24" s="347">
        <v>5898</v>
      </c>
      <c r="K24" s="377">
        <v>37.666203635999999</v>
      </c>
      <c r="L24" s="377">
        <v>22.142857143000001</v>
      </c>
      <c r="M24" s="348" t="s">
        <v>150</v>
      </c>
    </row>
    <row r="25" spans="1:13" x14ac:dyDescent="0.3">
      <c r="A25" s="347">
        <v>2009</v>
      </c>
      <c r="B25" s="348" t="s">
        <v>56</v>
      </c>
      <c r="C25" s="348" t="s">
        <v>152</v>
      </c>
      <c r="D25" s="347">
        <v>10664</v>
      </c>
      <c r="E25" s="377">
        <v>14.899125427</v>
      </c>
      <c r="F25" s="377">
        <v>7</v>
      </c>
      <c r="G25" s="347">
        <v>8662</v>
      </c>
      <c r="H25" s="377">
        <v>60.052241481999999</v>
      </c>
      <c r="I25" s="377">
        <v>51.714285713999999</v>
      </c>
      <c r="J25" s="347">
        <v>2225</v>
      </c>
      <c r="K25" s="377">
        <v>75.909774436000006</v>
      </c>
      <c r="L25" s="377">
        <v>64.428571429000002</v>
      </c>
      <c r="M25" s="348" t="s">
        <v>150</v>
      </c>
    </row>
    <row r="26" spans="1:13" x14ac:dyDescent="0.3">
      <c r="A26" s="347">
        <v>2009</v>
      </c>
      <c r="B26" s="348" t="s">
        <v>53</v>
      </c>
      <c r="C26" s="348" t="s">
        <v>149</v>
      </c>
      <c r="D26" s="347">
        <v>17442</v>
      </c>
      <c r="E26" s="377">
        <v>13.588274239</v>
      </c>
      <c r="F26" s="377">
        <v>6.7142857142999999</v>
      </c>
      <c r="G26" s="347">
        <v>15967</v>
      </c>
      <c r="H26" s="377">
        <v>39.636606872999998</v>
      </c>
      <c r="I26" s="377">
        <v>22.285714286000001</v>
      </c>
      <c r="J26" s="347">
        <v>6976</v>
      </c>
      <c r="K26" s="377">
        <v>44.748452157000003</v>
      </c>
      <c r="L26" s="377">
        <v>24.142857143000001</v>
      </c>
      <c r="M26" s="348" t="s">
        <v>150</v>
      </c>
    </row>
    <row r="27" spans="1:13" x14ac:dyDescent="0.3">
      <c r="A27" s="347">
        <v>2009</v>
      </c>
      <c r="B27" s="348" t="s">
        <v>53</v>
      </c>
      <c r="C27" s="348" t="s">
        <v>151</v>
      </c>
      <c r="D27" s="347">
        <v>9303</v>
      </c>
      <c r="E27" s="377">
        <v>11.921334699000001</v>
      </c>
      <c r="F27" s="377">
        <v>6.7142857142999999</v>
      </c>
      <c r="G27" s="347">
        <v>9071</v>
      </c>
      <c r="H27" s="377">
        <v>29.253241716000002</v>
      </c>
      <c r="I27" s="377">
        <v>16.142857143000001</v>
      </c>
      <c r="J27" s="347">
        <v>5320</v>
      </c>
      <c r="K27" s="377">
        <v>35.191006989999998</v>
      </c>
      <c r="L27" s="377">
        <v>20.714285713999999</v>
      </c>
      <c r="M27" s="348" t="s">
        <v>150</v>
      </c>
    </row>
    <row r="28" spans="1:13" x14ac:dyDescent="0.3">
      <c r="A28" s="347">
        <v>2009</v>
      </c>
      <c r="B28" s="348" t="s">
        <v>53</v>
      </c>
      <c r="C28" s="348" t="s">
        <v>152</v>
      </c>
      <c r="D28" s="347">
        <v>8139</v>
      </c>
      <c r="E28" s="377">
        <v>15.535285674000001</v>
      </c>
      <c r="F28" s="377">
        <v>6.8571428571000004</v>
      </c>
      <c r="G28" s="347">
        <v>6806</v>
      </c>
      <c r="H28" s="377">
        <v>58.833620195000002</v>
      </c>
      <c r="I28" s="377">
        <v>51.285714286000001</v>
      </c>
      <c r="J28" s="347">
        <v>1625</v>
      </c>
      <c r="K28" s="377">
        <v>76.247553816000007</v>
      </c>
      <c r="L28" s="377">
        <v>67.142857143000001</v>
      </c>
      <c r="M28" s="348" t="s">
        <v>150</v>
      </c>
    </row>
    <row r="29" spans="1:13" x14ac:dyDescent="0.3">
      <c r="A29" s="347">
        <v>2010</v>
      </c>
      <c r="B29" s="348"/>
      <c r="C29" s="348" t="s">
        <v>149</v>
      </c>
      <c r="D29" s="347">
        <v>62175</v>
      </c>
      <c r="E29" s="377">
        <v>13.143601203999999</v>
      </c>
      <c r="F29" s="377">
        <v>6.7142857142999999</v>
      </c>
      <c r="G29" s="347">
        <v>63532</v>
      </c>
      <c r="H29" s="377">
        <v>49.863156369999999</v>
      </c>
      <c r="I29" s="377">
        <v>28.857142856999999</v>
      </c>
      <c r="J29" s="347">
        <v>23612</v>
      </c>
      <c r="K29" s="377">
        <v>55.919146036999997</v>
      </c>
      <c r="L29" s="377">
        <v>29.857142856999999</v>
      </c>
      <c r="M29" s="348" t="s">
        <v>153</v>
      </c>
    </row>
    <row r="30" spans="1:13" x14ac:dyDescent="0.3">
      <c r="A30" s="347">
        <v>2010</v>
      </c>
      <c r="B30" s="348"/>
      <c r="C30" s="348" t="s">
        <v>151</v>
      </c>
      <c r="D30" s="347">
        <v>32940</v>
      </c>
      <c r="E30" s="377">
        <v>11.957591927999999</v>
      </c>
      <c r="F30" s="377">
        <v>6.7142857142999999</v>
      </c>
      <c r="G30" s="347">
        <v>33440</v>
      </c>
      <c r="H30" s="377">
        <v>34.593565302000002</v>
      </c>
      <c r="I30" s="377">
        <v>17</v>
      </c>
      <c r="J30" s="347">
        <v>17197</v>
      </c>
      <c r="K30" s="377">
        <v>42.280476497000002</v>
      </c>
      <c r="L30" s="377">
        <v>22.571428570999998</v>
      </c>
      <c r="M30" s="348" t="s">
        <v>153</v>
      </c>
    </row>
    <row r="31" spans="1:13" x14ac:dyDescent="0.3">
      <c r="A31" s="347">
        <v>2010</v>
      </c>
      <c r="B31" s="348"/>
      <c r="C31" s="348" t="s">
        <v>152</v>
      </c>
      <c r="D31" s="347">
        <v>29235</v>
      </c>
      <c r="E31" s="377">
        <v>14.508865373000001</v>
      </c>
      <c r="F31" s="377">
        <v>6.8571428571000004</v>
      </c>
      <c r="G31" s="347">
        <v>29784</v>
      </c>
      <c r="H31" s="377">
        <v>72.795057584999995</v>
      </c>
      <c r="I31" s="377">
        <v>57.571428570999998</v>
      </c>
      <c r="J31" s="347">
        <v>6249</v>
      </c>
      <c r="K31" s="377">
        <v>93.708337190999998</v>
      </c>
      <c r="L31" s="377">
        <v>82.714285713999999</v>
      </c>
      <c r="M31" s="348" t="s">
        <v>153</v>
      </c>
    </row>
    <row r="32" spans="1:13" x14ac:dyDescent="0.3">
      <c r="A32" s="347">
        <v>2010</v>
      </c>
      <c r="B32" s="348" t="s">
        <v>54</v>
      </c>
      <c r="C32" s="348" t="s">
        <v>149</v>
      </c>
      <c r="D32" s="347">
        <v>15547</v>
      </c>
      <c r="E32" s="377">
        <v>13.635122386999999</v>
      </c>
      <c r="F32" s="377">
        <v>6.8571428571000004</v>
      </c>
      <c r="G32" s="347">
        <v>16397</v>
      </c>
      <c r="H32" s="377">
        <v>44.380807023999999</v>
      </c>
      <c r="I32" s="377">
        <v>28.428571429000002</v>
      </c>
      <c r="J32" s="347">
        <v>6889</v>
      </c>
      <c r="K32" s="377">
        <v>51.611881646000001</v>
      </c>
      <c r="L32" s="377">
        <v>29.714285713999999</v>
      </c>
      <c r="M32" s="348" t="s">
        <v>150</v>
      </c>
    </row>
    <row r="33" spans="1:13" x14ac:dyDescent="0.3">
      <c r="A33" s="347">
        <v>2010</v>
      </c>
      <c r="B33" s="348" t="s">
        <v>54</v>
      </c>
      <c r="C33" s="348" t="s">
        <v>151</v>
      </c>
      <c r="D33" s="347">
        <v>8322</v>
      </c>
      <c r="E33" s="377">
        <v>12.230131643</v>
      </c>
      <c r="F33" s="377">
        <v>6.7142857142999999</v>
      </c>
      <c r="G33" s="347">
        <v>8674</v>
      </c>
      <c r="H33" s="377">
        <v>31.356149783999999</v>
      </c>
      <c r="I33" s="377">
        <v>18</v>
      </c>
      <c r="J33" s="347">
        <v>5061</v>
      </c>
      <c r="K33" s="377">
        <v>40.660341447999997</v>
      </c>
      <c r="L33" s="377">
        <v>23.571428570999998</v>
      </c>
      <c r="M33" s="348" t="s">
        <v>150</v>
      </c>
    </row>
    <row r="34" spans="1:13" x14ac:dyDescent="0.3">
      <c r="A34" s="347">
        <v>2010</v>
      </c>
      <c r="B34" s="348" t="s">
        <v>54</v>
      </c>
      <c r="C34" s="348" t="s">
        <v>152</v>
      </c>
      <c r="D34" s="347">
        <v>7225</v>
      </c>
      <c r="E34" s="377">
        <v>15.290686111999999</v>
      </c>
      <c r="F34" s="377">
        <v>6.8571428571000004</v>
      </c>
      <c r="G34" s="347">
        <v>7641</v>
      </c>
      <c r="H34" s="377">
        <v>63.927735368999997</v>
      </c>
      <c r="I34" s="377">
        <v>50.5</v>
      </c>
      <c r="J34" s="347">
        <v>1791</v>
      </c>
      <c r="K34" s="377">
        <v>82.745457482000006</v>
      </c>
      <c r="L34" s="377">
        <v>74.571428570999998</v>
      </c>
      <c r="M34" s="348" t="s">
        <v>150</v>
      </c>
    </row>
    <row r="35" spans="1:13" x14ac:dyDescent="0.3">
      <c r="A35" s="347">
        <v>2010</v>
      </c>
      <c r="B35" s="348" t="s">
        <v>55</v>
      </c>
      <c r="C35" s="348" t="s">
        <v>149</v>
      </c>
      <c r="D35" s="347">
        <v>14763</v>
      </c>
      <c r="E35" s="377">
        <v>13.542232030999999</v>
      </c>
      <c r="F35" s="377">
        <v>6.7142857142999999</v>
      </c>
      <c r="G35" s="347">
        <v>16071</v>
      </c>
      <c r="H35" s="377">
        <v>48.634310587999998</v>
      </c>
      <c r="I35" s="377">
        <v>29.285714286000001</v>
      </c>
      <c r="J35" s="347">
        <v>5927</v>
      </c>
      <c r="K35" s="377">
        <v>54.331431510000002</v>
      </c>
      <c r="L35" s="377">
        <v>30</v>
      </c>
      <c r="M35" s="348" t="s">
        <v>150</v>
      </c>
    </row>
    <row r="36" spans="1:13" x14ac:dyDescent="0.3">
      <c r="A36" s="347">
        <v>2010</v>
      </c>
      <c r="B36" s="348" t="s">
        <v>55</v>
      </c>
      <c r="C36" s="348" t="s">
        <v>151</v>
      </c>
      <c r="D36" s="347">
        <v>7959</v>
      </c>
      <c r="E36" s="377">
        <v>11.868931096000001</v>
      </c>
      <c r="F36" s="377">
        <v>6.7142857142999999</v>
      </c>
      <c r="G36" s="347">
        <v>8544</v>
      </c>
      <c r="H36" s="377">
        <v>34.345404246999998</v>
      </c>
      <c r="I36" s="377">
        <v>16.857142856999999</v>
      </c>
      <c r="J36" s="347">
        <v>4356</v>
      </c>
      <c r="K36" s="377">
        <v>41.589549288000001</v>
      </c>
      <c r="L36" s="377">
        <v>23</v>
      </c>
      <c r="M36" s="348" t="s">
        <v>150</v>
      </c>
    </row>
    <row r="37" spans="1:13" x14ac:dyDescent="0.3">
      <c r="A37" s="347">
        <v>2010</v>
      </c>
      <c r="B37" s="348" t="s">
        <v>55</v>
      </c>
      <c r="C37" s="348" t="s">
        <v>152</v>
      </c>
      <c r="D37" s="347">
        <v>6804</v>
      </c>
      <c r="E37" s="377">
        <v>15.536206059</v>
      </c>
      <c r="F37" s="377">
        <v>6.8571428571000004</v>
      </c>
      <c r="G37" s="347">
        <v>7427</v>
      </c>
      <c r="H37" s="377">
        <v>70.848579952999998</v>
      </c>
      <c r="I37" s="377">
        <v>56</v>
      </c>
      <c r="J37" s="347">
        <v>1520</v>
      </c>
      <c r="K37" s="377">
        <v>91.213141331000003</v>
      </c>
      <c r="L37" s="377">
        <v>83.142857143000001</v>
      </c>
      <c r="M37" s="348" t="s">
        <v>150</v>
      </c>
    </row>
    <row r="38" spans="1:13" x14ac:dyDescent="0.3">
      <c r="A38" s="347">
        <v>2010</v>
      </c>
      <c r="B38" s="348" t="s">
        <v>56</v>
      </c>
      <c r="C38" s="348" t="s">
        <v>149</v>
      </c>
      <c r="D38" s="347">
        <v>16648</v>
      </c>
      <c r="E38" s="377">
        <v>12.702621625000001</v>
      </c>
      <c r="F38" s="377">
        <v>6.7142857142999999</v>
      </c>
      <c r="G38" s="347">
        <v>16690</v>
      </c>
      <c r="H38" s="377">
        <v>53.796268820999998</v>
      </c>
      <c r="I38" s="377">
        <v>29.142857143000001</v>
      </c>
      <c r="J38" s="347">
        <v>5898</v>
      </c>
      <c r="K38" s="377">
        <v>58.431891399999998</v>
      </c>
      <c r="L38" s="377">
        <v>29.857142856999999</v>
      </c>
      <c r="M38" s="348" t="s">
        <v>150</v>
      </c>
    </row>
    <row r="39" spans="1:13" x14ac:dyDescent="0.3">
      <c r="A39" s="347">
        <v>2010</v>
      </c>
      <c r="B39" s="348" t="s">
        <v>56</v>
      </c>
      <c r="C39" s="348" t="s">
        <v>151</v>
      </c>
      <c r="D39" s="347">
        <v>8849</v>
      </c>
      <c r="E39" s="377">
        <v>11.821454736</v>
      </c>
      <c r="F39" s="377">
        <v>6.5714285714000003</v>
      </c>
      <c r="G39" s="347">
        <v>8682</v>
      </c>
      <c r="H39" s="377">
        <v>36.808397266999997</v>
      </c>
      <c r="I39" s="377">
        <v>16</v>
      </c>
      <c r="J39" s="347">
        <v>4317</v>
      </c>
      <c r="K39" s="377">
        <v>43.689349802000002</v>
      </c>
      <c r="L39" s="377">
        <v>21.857142856999999</v>
      </c>
      <c r="M39" s="348" t="s">
        <v>150</v>
      </c>
    </row>
    <row r="40" spans="1:13" x14ac:dyDescent="0.3">
      <c r="A40" s="347">
        <v>2010</v>
      </c>
      <c r="B40" s="348" t="s">
        <v>56</v>
      </c>
      <c r="C40" s="348" t="s">
        <v>152</v>
      </c>
      <c r="D40" s="347">
        <v>7799</v>
      </c>
      <c r="E40" s="377">
        <v>13.712805951</v>
      </c>
      <c r="F40" s="377">
        <v>6.7142857142999999</v>
      </c>
      <c r="G40" s="347">
        <v>7934</v>
      </c>
      <c r="H40" s="377">
        <v>78.803072119000007</v>
      </c>
      <c r="I40" s="377">
        <v>62.285714286000001</v>
      </c>
      <c r="J40" s="347">
        <v>1537</v>
      </c>
      <c r="K40" s="377">
        <v>100.10530774</v>
      </c>
      <c r="L40" s="377">
        <v>93.285714286000001</v>
      </c>
      <c r="M40" s="348" t="s">
        <v>150</v>
      </c>
    </row>
    <row r="41" spans="1:13" x14ac:dyDescent="0.3">
      <c r="A41" s="347">
        <v>2010</v>
      </c>
      <c r="B41" s="348" t="s">
        <v>53</v>
      </c>
      <c r="C41" s="348" t="s">
        <v>149</v>
      </c>
      <c r="D41" s="347">
        <v>15217</v>
      </c>
      <c r="E41" s="377">
        <v>12.743659653</v>
      </c>
      <c r="F41" s="377">
        <v>6.5714285714000003</v>
      </c>
      <c r="G41" s="347">
        <v>14374</v>
      </c>
      <c r="H41" s="377">
        <v>53.058166260999997</v>
      </c>
      <c r="I41" s="377">
        <v>28</v>
      </c>
      <c r="J41" s="347">
        <v>4898</v>
      </c>
      <c r="K41" s="377">
        <v>60.875059129999997</v>
      </c>
      <c r="L41" s="377">
        <v>29.642857143000001</v>
      </c>
      <c r="M41" s="348" t="s">
        <v>150</v>
      </c>
    </row>
    <row r="42" spans="1:13" x14ac:dyDescent="0.3">
      <c r="A42" s="347">
        <v>2010</v>
      </c>
      <c r="B42" s="348" t="s">
        <v>53</v>
      </c>
      <c r="C42" s="348" t="s">
        <v>151</v>
      </c>
      <c r="D42" s="347">
        <v>7810</v>
      </c>
      <c r="E42" s="377">
        <v>11.914951908000001</v>
      </c>
      <c r="F42" s="377">
        <v>6.5714285714000003</v>
      </c>
      <c r="G42" s="347">
        <v>7540</v>
      </c>
      <c r="H42" s="377">
        <v>36.106875807999998</v>
      </c>
      <c r="I42" s="377">
        <v>16.857142856999999</v>
      </c>
      <c r="J42" s="347">
        <v>3463</v>
      </c>
      <c r="K42" s="377">
        <v>43.760315157000001</v>
      </c>
      <c r="L42" s="377">
        <v>21.142857143000001</v>
      </c>
      <c r="M42" s="348" t="s">
        <v>150</v>
      </c>
    </row>
    <row r="43" spans="1:13" x14ac:dyDescent="0.3">
      <c r="A43" s="347">
        <v>2010</v>
      </c>
      <c r="B43" s="348" t="s">
        <v>53</v>
      </c>
      <c r="C43" s="348" t="s">
        <v>152</v>
      </c>
      <c r="D43" s="347">
        <v>7407</v>
      </c>
      <c r="E43" s="377">
        <v>13.648657955999999</v>
      </c>
      <c r="F43" s="377">
        <v>6.7142857142999999</v>
      </c>
      <c r="G43" s="347">
        <v>6782</v>
      </c>
      <c r="H43" s="377">
        <v>78.151803920000006</v>
      </c>
      <c r="I43" s="377">
        <v>62.571428570999998</v>
      </c>
      <c r="J43" s="347">
        <v>1401</v>
      </c>
      <c r="K43" s="377">
        <v>103.38428261999999</v>
      </c>
      <c r="L43" s="377">
        <v>90.571428570999998</v>
      </c>
      <c r="M43" s="348" t="s">
        <v>150</v>
      </c>
    </row>
    <row r="44" spans="1:13" x14ac:dyDescent="0.3">
      <c r="A44" s="347">
        <v>2011</v>
      </c>
      <c r="B44" s="348"/>
      <c r="C44" s="348" t="s">
        <v>149</v>
      </c>
      <c r="D44" s="347">
        <v>59887</v>
      </c>
      <c r="E44" s="377">
        <v>13.629017865</v>
      </c>
      <c r="F44" s="377">
        <v>6.7142857142999999</v>
      </c>
      <c r="G44" s="347">
        <v>65371</v>
      </c>
      <c r="H44" s="377">
        <v>57.551139657999997</v>
      </c>
      <c r="I44" s="377">
        <v>31.142857143000001</v>
      </c>
      <c r="J44" s="347">
        <v>25463</v>
      </c>
      <c r="K44" s="377">
        <v>73.156073477999996</v>
      </c>
      <c r="L44" s="377">
        <v>37</v>
      </c>
      <c r="M44" s="348" t="s">
        <v>153</v>
      </c>
    </row>
    <row r="45" spans="1:13" x14ac:dyDescent="0.3">
      <c r="A45" s="347">
        <v>2011</v>
      </c>
      <c r="B45" s="348"/>
      <c r="C45" s="348" t="s">
        <v>151</v>
      </c>
      <c r="D45" s="347">
        <v>30190</v>
      </c>
      <c r="E45" s="377">
        <v>12.90815965</v>
      </c>
      <c r="F45" s="377">
        <v>6.7142857142999999</v>
      </c>
      <c r="G45" s="347">
        <v>33529</v>
      </c>
      <c r="H45" s="377">
        <v>39.494003769000003</v>
      </c>
      <c r="I45" s="377">
        <v>17.571428570999998</v>
      </c>
      <c r="J45" s="347">
        <v>17739</v>
      </c>
      <c r="K45" s="377">
        <v>53.988449502000002</v>
      </c>
      <c r="L45" s="377">
        <v>24.714285713999999</v>
      </c>
      <c r="M45" s="348" t="s">
        <v>153</v>
      </c>
    </row>
    <row r="46" spans="1:13" x14ac:dyDescent="0.3">
      <c r="A46" s="347">
        <v>2011</v>
      </c>
      <c r="B46" s="348"/>
      <c r="C46" s="348" t="s">
        <v>152</v>
      </c>
      <c r="D46" s="347">
        <v>29697</v>
      </c>
      <c r="E46" s="377">
        <v>14.382468855000001</v>
      </c>
      <c r="F46" s="377">
        <v>6.7142857142999999</v>
      </c>
      <c r="G46" s="347">
        <v>31570</v>
      </c>
      <c r="H46" s="377">
        <v>83.121930105999994</v>
      </c>
      <c r="I46" s="377">
        <v>61.714285713999999</v>
      </c>
      <c r="J46" s="347">
        <v>7607</v>
      </c>
      <c r="K46" s="377">
        <v>117.99448575</v>
      </c>
      <c r="L46" s="377">
        <v>105.42857143000001</v>
      </c>
      <c r="M46" s="348" t="s">
        <v>153</v>
      </c>
    </row>
    <row r="47" spans="1:13" x14ac:dyDescent="0.3">
      <c r="A47" s="347">
        <v>2011</v>
      </c>
      <c r="B47" s="348" t="s">
        <v>54</v>
      </c>
      <c r="C47" s="348" t="s">
        <v>149</v>
      </c>
      <c r="D47" s="347">
        <v>15854</v>
      </c>
      <c r="E47" s="377">
        <v>13.590561925999999</v>
      </c>
      <c r="F47" s="377">
        <v>6.7142857142999999</v>
      </c>
      <c r="G47" s="347">
        <v>17330</v>
      </c>
      <c r="H47" s="377">
        <v>56.455261452000002</v>
      </c>
      <c r="I47" s="377">
        <v>30.714285713999999</v>
      </c>
      <c r="J47" s="347">
        <v>6538</v>
      </c>
      <c r="K47" s="377">
        <v>63.963021052000002</v>
      </c>
      <c r="L47" s="377">
        <v>33.142857143000001</v>
      </c>
      <c r="M47" s="348" t="s">
        <v>150</v>
      </c>
    </row>
    <row r="48" spans="1:13" x14ac:dyDescent="0.3">
      <c r="A48" s="347">
        <v>2011</v>
      </c>
      <c r="B48" s="348" t="s">
        <v>54</v>
      </c>
      <c r="C48" s="348" t="s">
        <v>151</v>
      </c>
      <c r="D48" s="347">
        <v>8122</v>
      </c>
      <c r="E48" s="377">
        <v>13.16877094</v>
      </c>
      <c r="F48" s="377">
        <v>6.7142857142999999</v>
      </c>
      <c r="G48" s="347">
        <v>8836</v>
      </c>
      <c r="H48" s="377">
        <v>38.828499520999998</v>
      </c>
      <c r="I48" s="377">
        <v>18.285714286000001</v>
      </c>
      <c r="J48" s="347">
        <v>4588</v>
      </c>
      <c r="K48" s="377">
        <v>46.797822414000002</v>
      </c>
      <c r="L48" s="377">
        <v>24.285714286000001</v>
      </c>
      <c r="M48" s="348" t="s">
        <v>150</v>
      </c>
    </row>
    <row r="49" spans="1:13" x14ac:dyDescent="0.3">
      <c r="A49" s="347">
        <v>2011</v>
      </c>
      <c r="B49" s="348" t="s">
        <v>54</v>
      </c>
      <c r="C49" s="348" t="s">
        <v>152</v>
      </c>
      <c r="D49" s="347">
        <v>7732</v>
      </c>
      <c r="E49" s="377">
        <v>14.044988274</v>
      </c>
      <c r="F49" s="377">
        <v>6.7142857142999999</v>
      </c>
      <c r="G49" s="347">
        <v>8428</v>
      </c>
      <c r="H49" s="377">
        <v>80.347802072999997</v>
      </c>
      <c r="I49" s="377">
        <v>61.714285713999999</v>
      </c>
      <c r="J49" s="347">
        <v>1914</v>
      </c>
      <c r="K49" s="377">
        <v>105.19200420999999</v>
      </c>
      <c r="L49" s="377">
        <v>90.142857143000001</v>
      </c>
      <c r="M49" s="348" t="s">
        <v>150</v>
      </c>
    </row>
    <row r="50" spans="1:13" x14ac:dyDescent="0.3">
      <c r="A50" s="347">
        <v>2011</v>
      </c>
      <c r="B50" s="348" t="s">
        <v>55</v>
      </c>
      <c r="C50" s="348" t="s">
        <v>149</v>
      </c>
      <c r="D50" s="347">
        <v>14724</v>
      </c>
      <c r="E50" s="377">
        <v>13.495250704</v>
      </c>
      <c r="F50" s="377">
        <v>6.8571428571000004</v>
      </c>
      <c r="G50" s="347">
        <v>16403</v>
      </c>
      <c r="H50" s="377">
        <v>57.971094487999999</v>
      </c>
      <c r="I50" s="377">
        <v>32.571428570999998</v>
      </c>
      <c r="J50" s="347">
        <v>6170</v>
      </c>
      <c r="K50" s="377">
        <v>67.731481915000003</v>
      </c>
      <c r="L50" s="377">
        <v>35.071428570999998</v>
      </c>
      <c r="M50" s="348" t="s">
        <v>150</v>
      </c>
    </row>
    <row r="51" spans="1:13" x14ac:dyDescent="0.3">
      <c r="A51" s="347">
        <v>2011</v>
      </c>
      <c r="B51" s="348" t="s">
        <v>55</v>
      </c>
      <c r="C51" s="348" t="s">
        <v>151</v>
      </c>
      <c r="D51" s="347">
        <v>7388</v>
      </c>
      <c r="E51" s="377">
        <v>12.569728632</v>
      </c>
      <c r="F51" s="377">
        <v>6.8571428571000004</v>
      </c>
      <c r="G51" s="347">
        <v>8502</v>
      </c>
      <c r="H51" s="377">
        <v>41.511675003000001</v>
      </c>
      <c r="I51" s="377">
        <v>18</v>
      </c>
      <c r="J51" s="347">
        <v>4392</v>
      </c>
      <c r="K51" s="377">
        <v>50.264267705999998</v>
      </c>
      <c r="L51" s="377">
        <v>24.428571429000002</v>
      </c>
      <c r="M51" s="348" t="s">
        <v>150</v>
      </c>
    </row>
    <row r="52" spans="1:13" x14ac:dyDescent="0.3">
      <c r="A52" s="347">
        <v>2011</v>
      </c>
      <c r="B52" s="348" t="s">
        <v>55</v>
      </c>
      <c r="C52" s="348" t="s">
        <v>152</v>
      </c>
      <c r="D52" s="347">
        <v>7336</v>
      </c>
      <c r="E52" s="377">
        <v>14.446447214000001</v>
      </c>
      <c r="F52" s="377">
        <v>6.8571428571000004</v>
      </c>
      <c r="G52" s="347">
        <v>7840</v>
      </c>
      <c r="H52" s="377">
        <v>82.184637472999995</v>
      </c>
      <c r="I52" s="377">
        <v>61.285714286000001</v>
      </c>
      <c r="J52" s="347">
        <v>1756</v>
      </c>
      <c r="K52" s="377">
        <v>111.45463487000001</v>
      </c>
      <c r="L52" s="377">
        <v>99.857142856999999</v>
      </c>
      <c r="M52" s="348" t="s">
        <v>150</v>
      </c>
    </row>
    <row r="53" spans="1:13" x14ac:dyDescent="0.3">
      <c r="A53" s="347">
        <v>2011</v>
      </c>
      <c r="B53" s="348" t="s">
        <v>56</v>
      </c>
      <c r="C53" s="348" t="s">
        <v>149</v>
      </c>
      <c r="D53" s="347">
        <v>15552</v>
      </c>
      <c r="E53" s="377">
        <v>13.492140386000001</v>
      </c>
      <c r="F53" s="377">
        <v>6.7142857142999999</v>
      </c>
      <c r="G53" s="347">
        <v>16409</v>
      </c>
      <c r="H53" s="377">
        <v>57.527600438999997</v>
      </c>
      <c r="I53" s="377">
        <v>31.857142856999999</v>
      </c>
      <c r="J53" s="347">
        <v>7274</v>
      </c>
      <c r="K53" s="377">
        <v>85.402684968000003</v>
      </c>
      <c r="L53" s="377">
        <v>48</v>
      </c>
      <c r="M53" s="348" t="s">
        <v>150</v>
      </c>
    </row>
    <row r="54" spans="1:13" x14ac:dyDescent="0.3">
      <c r="A54" s="347">
        <v>2011</v>
      </c>
      <c r="B54" s="348" t="s">
        <v>56</v>
      </c>
      <c r="C54" s="348" t="s">
        <v>151</v>
      </c>
      <c r="D54" s="347">
        <v>7790</v>
      </c>
      <c r="E54" s="377">
        <v>12.638919676</v>
      </c>
      <c r="F54" s="377">
        <v>6.7142857142999999</v>
      </c>
      <c r="G54" s="347">
        <v>8320</v>
      </c>
      <c r="H54" s="377">
        <v>39.159067700999998</v>
      </c>
      <c r="I54" s="377">
        <v>17</v>
      </c>
      <c r="J54" s="347">
        <v>4872</v>
      </c>
      <c r="K54" s="377">
        <v>64.801463370999997</v>
      </c>
      <c r="L54" s="377">
        <v>26.714285713999999</v>
      </c>
      <c r="M54" s="348" t="s">
        <v>150</v>
      </c>
    </row>
    <row r="55" spans="1:13" x14ac:dyDescent="0.3">
      <c r="A55" s="347">
        <v>2011</v>
      </c>
      <c r="B55" s="348" t="s">
        <v>56</v>
      </c>
      <c r="C55" s="348" t="s">
        <v>152</v>
      </c>
      <c r="D55" s="347">
        <v>7762</v>
      </c>
      <c r="E55" s="377">
        <v>14.374670662</v>
      </c>
      <c r="F55" s="377">
        <v>6.7142857142999999</v>
      </c>
      <c r="G55" s="347">
        <v>8014</v>
      </c>
      <c r="H55" s="377">
        <v>83.059222199000004</v>
      </c>
      <c r="I55" s="377">
        <v>61.142857143000001</v>
      </c>
      <c r="J55" s="347">
        <v>2369</v>
      </c>
      <c r="K55" s="377">
        <v>128.12620281</v>
      </c>
      <c r="L55" s="377">
        <v>124.35714286</v>
      </c>
      <c r="M55" s="348" t="s">
        <v>150</v>
      </c>
    </row>
    <row r="56" spans="1:13" x14ac:dyDescent="0.3">
      <c r="A56" s="347">
        <v>2011</v>
      </c>
      <c r="B56" s="348" t="s">
        <v>53</v>
      </c>
      <c r="C56" s="348" t="s">
        <v>149</v>
      </c>
      <c r="D56" s="347">
        <v>13757</v>
      </c>
      <c r="E56" s="377">
        <v>13.973844014000001</v>
      </c>
      <c r="F56" s="377">
        <v>6.4285714285999997</v>
      </c>
      <c r="G56" s="347">
        <v>15229</v>
      </c>
      <c r="H56" s="377">
        <v>58.391289630999999</v>
      </c>
      <c r="I56" s="377">
        <v>29.571428570999998</v>
      </c>
      <c r="J56" s="347">
        <v>5481</v>
      </c>
      <c r="K56" s="377">
        <v>74.155035475999995</v>
      </c>
      <c r="L56" s="377">
        <v>35</v>
      </c>
      <c r="M56" s="348" t="s">
        <v>150</v>
      </c>
    </row>
    <row r="57" spans="1:13" x14ac:dyDescent="0.3">
      <c r="A57" s="347">
        <v>2011</v>
      </c>
      <c r="B57" s="348" t="s">
        <v>53</v>
      </c>
      <c r="C57" s="348" t="s">
        <v>151</v>
      </c>
      <c r="D57" s="347">
        <v>6890</v>
      </c>
      <c r="E57" s="377">
        <v>13.271985273</v>
      </c>
      <c r="F57" s="377">
        <v>6.4285714285999997</v>
      </c>
      <c r="G57" s="347">
        <v>7871</v>
      </c>
      <c r="H57" s="377">
        <v>38.358066620000002</v>
      </c>
      <c r="I57" s="377">
        <v>16.714285713999999</v>
      </c>
      <c r="J57" s="347">
        <v>3887</v>
      </c>
      <c r="K57" s="377">
        <v>53.245827292999998</v>
      </c>
      <c r="L57" s="377">
        <v>23</v>
      </c>
      <c r="M57" s="348" t="s">
        <v>150</v>
      </c>
    </row>
    <row r="58" spans="1:13" x14ac:dyDescent="0.3">
      <c r="A58" s="347">
        <v>2011</v>
      </c>
      <c r="B58" s="348" t="s">
        <v>53</v>
      </c>
      <c r="C58" s="348" t="s">
        <v>152</v>
      </c>
      <c r="D58" s="347">
        <v>6867</v>
      </c>
      <c r="E58" s="377">
        <v>14.703926726000001</v>
      </c>
      <c r="F58" s="377">
        <v>6.5714285714000003</v>
      </c>
      <c r="G58" s="347">
        <v>7288</v>
      </c>
      <c r="H58" s="377">
        <v>87.610342778000003</v>
      </c>
      <c r="I58" s="377">
        <v>62.285714286000001</v>
      </c>
      <c r="J58" s="347">
        <v>1568</v>
      </c>
      <c r="K58" s="377">
        <v>125.8962377</v>
      </c>
      <c r="L58" s="377">
        <v>113</v>
      </c>
      <c r="M58" s="348" t="s">
        <v>150</v>
      </c>
    </row>
    <row r="59" spans="1:13" x14ac:dyDescent="0.3">
      <c r="A59" s="347">
        <v>2012</v>
      </c>
      <c r="B59" s="348"/>
      <c r="C59" s="348" t="s">
        <v>149</v>
      </c>
      <c r="D59" s="347">
        <v>48064</v>
      </c>
      <c r="E59" s="377">
        <v>15.110417446</v>
      </c>
      <c r="F59" s="377">
        <v>6.5714285714000003</v>
      </c>
      <c r="G59" s="347">
        <v>59040</v>
      </c>
      <c r="H59" s="377">
        <v>65.890422658999995</v>
      </c>
      <c r="I59" s="377">
        <v>35.857142856999999</v>
      </c>
      <c r="J59" s="347">
        <v>19728</v>
      </c>
      <c r="K59" s="377">
        <v>76.608812572999994</v>
      </c>
      <c r="L59" s="377">
        <v>36</v>
      </c>
      <c r="M59" s="348" t="s">
        <v>153</v>
      </c>
    </row>
    <row r="60" spans="1:13" x14ac:dyDescent="0.3">
      <c r="A60" s="347">
        <v>2012</v>
      </c>
      <c r="B60" s="348"/>
      <c r="C60" s="348" t="s">
        <v>151</v>
      </c>
      <c r="D60" s="347">
        <v>24129</v>
      </c>
      <c r="E60" s="377">
        <v>13.984016249</v>
      </c>
      <c r="F60" s="377">
        <v>6.4285714285999997</v>
      </c>
      <c r="G60" s="347">
        <v>28386</v>
      </c>
      <c r="H60" s="377">
        <v>42.182066337000002</v>
      </c>
      <c r="I60" s="377">
        <v>17.428571429000002</v>
      </c>
      <c r="J60" s="347">
        <v>13541</v>
      </c>
      <c r="K60" s="377">
        <v>53.295550038000002</v>
      </c>
      <c r="L60" s="377">
        <v>24</v>
      </c>
      <c r="M60" s="348" t="s">
        <v>153</v>
      </c>
    </row>
    <row r="61" spans="1:13" x14ac:dyDescent="0.3">
      <c r="A61" s="347">
        <v>2012</v>
      </c>
      <c r="B61" s="348"/>
      <c r="C61" s="348" t="s">
        <v>152</v>
      </c>
      <c r="D61" s="347">
        <v>23935</v>
      </c>
      <c r="E61" s="377">
        <v>16.287328975000001</v>
      </c>
      <c r="F61" s="377">
        <v>6.5714285714000003</v>
      </c>
      <c r="G61" s="347">
        <v>30400</v>
      </c>
      <c r="H61" s="377">
        <v>94.965375167999994</v>
      </c>
      <c r="I61" s="377">
        <v>69.571428570999998</v>
      </c>
      <c r="J61" s="347">
        <v>6063</v>
      </c>
      <c r="K61" s="377">
        <v>129.10751916999999</v>
      </c>
      <c r="L61" s="377">
        <v>107.71428571</v>
      </c>
      <c r="M61" s="348" t="s">
        <v>153</v>
      </c>
    </row>
    <row r="62" spans="1:13" x14ac:dyDescent="0.3">
      <c r="A62" s="347">
        <v>2012</v>
      </c>
      <c r="B62" s="348" t="s">
        <v>54</v>
      </c>
      <c r="C62" s="348" t="s">
        <v>149</v>
      </c>
      <c r="D62" s="347">
        <v>13879</v>
      </c>
      <c r="E62" s="377">
        <v>14.740551984</v>
      </c>
      <c r="F62" s="377">
        <v>6.7142857142999999</v>
      </c>
      <c r="G62" s="347">
        <v>16136</v>
      </c>
      <c r="H62" s="377">
        <v>63.037633049999997</v>
      </c>
      <c r="I62" s="377">
        <v>34.714285713999999</v>
      </c>
      <c r="J62" s="347">
        <v>6072</v>
      </c>
      <c r="K62" s="377">
        <v>73.955149778999996</v>
      </c>
      <c r="L62" s="377">
        <v>35.285714286000001</v>
      </c>
      <c r="M62" s="348" t="s">
        <v>150</v>
      </c>
    </row>
    <row r="63" spans="1:13" x14ac:dyDescent="0.3">
      <c r="A63" s="347">
        <v>2012</v>
      </c>
      <c r="B63" s="348" t="s">
        <v>54</v>
      </c>
      <c r="C63" s="348" t="s">
        <v>151</v>
      </c>
      <c r="D63" s="347">
        <v>6763</v>
      </c>
      <c r="E63" s="377">
        <v>13.686749711999999</v>
      </c>
      <c r="F63" s="377">
        <v>6.7142857142999999</v>
      </c>
      <c r="G63" s="347">
        <v>7763</v>
      </c>
      <c r="H63" s="377">
        <v>42.354673898000001</v>
      </c>
      <c r="I63" s="377">
        <v>18.428571429000002</v>
      </c>
      <c r="J63" s="347">
        <v>4146</v>
      </c>
      <c r="K63" s="377">
        <v>52.298720216</v>
      </c>
      <c r="L63" s="377">
        <v>24.714285713999999</v>
      </c>
      <c r="M63" s="348" t="s">
        <v>150</v>
      </c>
    </row>
    <row r="64" spans="1:13" x14ac:dyDescent="0.3">
      <c r="A64" s="347">
        <v>2012</v>
      </c>
      <c r="B64" s="348" t="s">
        <v>54</v>
      </c>
      <c r="C64" s="348" t="s">
        <v>152</v>
      </c>
      <c r="D64" s="347">
        <v>7116</v>
      </c>
      <c r="E64" s="377">
        <v>15.775357975</v>
      </c>
      <c r="F64" s="377">
        <v>6.7142857142999999</v>
      </c>
      <c r="G64" s="347">
        <v>8303</v>
      </c>
      <c r="H64" s="377">
        <v>88.654611658999997</v>
      </c>
      <c r="I64" s="377">
        <v>64.571428570999998</v>
      </c>
      <c r="J64" s="347">
        <v>1893</v>
      </c>
      <c r="K64" s="377">
        <v>121.75945491</v>
      </c>
      <c r="L64" s="377">
        <v>101.28571429</v>
      </c>
      <c r="M64" s="348" t="s">
        <v>150</v>
      </c>
    </row>
    <row r="65" spans="1:13" x14ac:dyDescent="0.3">
      <c r="A65" s="347">
        <v>2012</v>
      </c>
      <c r="B65" s="348" t="s">
        <v>55</v>
      </c>
      <c r="C65" s="348" t="s">
        <v>149</v>
      </c>
      <c r="D65" s="347">
        <v>12184</v>
      </c>
      <c r="E65" s="377">
        <v>15.177929552</v>
      </c>
      <c r="F65" s="377">
        <v>6.5714285714000003</v>
      </c>
      <c r="G65" s="347">
        <v>14373</v>
      </c>
      <c r="H65" s="377">
        <v>63.456170892000003</v>
      </c>
      <c r="I65" s="377">
        <v>34.285714286000001</v>
      </c>
      <c r="J65" s="347">
        <v>4825</v>
      </c>
      <c r="K65" s="377">
        <v>72.507946485000005</v>
      </c>
      <c r="L65" s="377">
        <v>34.142857143000001</v>
      </c>
      <c r="M65" s="348" t="s">
        <v>150</v>
      </c>
    </row>
    <row r="66" spans="1:13" x14ac:dyDescent="0.3">
      <c r="A66" s="347">
        <v>2012</v>
      </c>
      <c r="B66" s="348" t="s">
        <v>55</v>
      </c>
      <c r="C66" s="348" t="s">
        <v>151</v>
      </c>
      <c r="D66" s="347">
        <v>6032</v>
      </c>
      <c r="E66" s="377">
        <v>14.168478261000001</v>
      </c>
      <c r="F66" s="377">
        <v>6.5714285714000003</v>
      </c>
      <c r="G66" s="347">
        <v>7089</v>
      </c>
      <c r="H66" s="377">
        <v>40.085720715999997</v>
      </c>
      <c r="I66" s="377">
        <v>17.428571429000002</v>
      </c>
      <c r="J66" s="347">
        <v>3366</v>
      </c>
      <c r="K66" s="377">
        <v>49.098089280000003</v>
      </c>
      <c r="L66" s="377">
        <v>23.571428570999998</v>
      </c>
      <c r="M66" s="348" t="s">
        <v>150</v>
      </c>
    </row>
    <row r="67" spans="1:13" x14ac:dyDescent="0.3">
      <c r="A67" s="347">
        <v>2012</v>
      </c>
      <c r="B67" s="348" t="s">
        <v>55</v>
      </c>
      <c r="C67" s="348" t="s">
        <v>152</v>
      </c>
      <c r="D67" s="347">
        <v>6152</v>
      </c>
      <c r="E67" s="377">
        <v>16.207782915999999</v>
      </c>
      <c r="F67" s="377">
        <v>6.5714285714000003</v>
      </c>
      <c r="G67" s="347">
        <v>7221</v>
      </c>
      <c r="H67" s="377">
        <v>93.684674568999995</v>
      </c>
      <c r="I67" s="377">
        <v>69.142857143000001</v>
      </c>
      <c r="J67" s="347">
        <v>1434</v>
      </c>
      <c r="K67" s="377">
        <v>128.00716302999999</v>
      </c>
      <c r="L67" s="377">
        <v>105.5</v>
      </c>
      <c r="M67" s="348" t="s">
        <v>150</v>
      </c>
    </row>
    <row r="68" spans="1:13" x14ac:dyDescent="0.3">
      <c r="A68" s="347">
        <v>2012</v>
      </c>
      <c r="B68" s="348" t="s">
        <v>56</v>
      </c>
      <c r="C68" s="348" t="s">
        <v>149</v>
      </c>
      <c r="D68" s="347">
        <v>10993</v>
      </c>
      <c r="E68" s="377">
        <v>15.520028149</v>
      </c>
      <c r="F68" s="377">
        <v>6.5714285714000003</v>
      </c>
      <c r="G68" s="347">
        <v>14557</v>
      </c>
      <c r="H68" s="377">
        <v>66.724119947999995</v>
      </c>
      <c r="I68" s="377">
        <v>36.142857143000001</v>
      </c>
      <c r="J68" s="347">
        <v>4676</v>
      </c>
      <c r="K68" s="377">
        <v>79.916855960000007</v>
      </c>
      <c r="L68" s="377">
        <v>37.857142856999999</v>
      </c>
      <c r="M68" s="348" t="s">
        <v>150</v>
      </c>
    </row>
    <row r="69" spans="1:13" x14ac:dyDescent="0.3">
      <c r="A69" s="347">
        <v>2012</v>
      </c>
      <c r="B69" s="348" t="s">
        <v>56</v>
      </c>
      <c r="C69" s="348" t="s">
        <v>151</v>
      </c>
      <c r="D69" s="347">
        <v>5556</v>
      </c>
      <c r="E69" s="377">
        <v>13.943935207000001</v>
      </c>
      <c r="F69" s="377">
        <v>6.4285714285999997</v>
      </c>
      <c r="G69" s="347">
        <v>6953</v>
      </c>
      <c r="H69" s="377">
        <v>43.158058345000001</v>
      </c>
      <c r="I69" s="377">
        <v>17.857142856999999</v>
      </c>
      <c r="J69" s="347">
        <v>3209</v>
      </c>
      <c r="K69" s="377">
        <v>57.013891377999997</v>
      </c>
      <c r="L69" s="377">
        <v>24.428571429000002</v>
      </c>
      <c r="M69" s="348" t="s">
        <v>150</v>
      </c>
    </row>
    <row r="70" spans="1:13" x14ac:dyDescent="0.3">
      <c r="A70" s="347">
        <v>2012</v>
      </c>
      <c r="B70" s="348" t="s">
        <v>56</v>
      </c>
      <c r="C70" s="348" t="s">
        <v>152</v>
      </c>
      <c r="D70" s="347">
        <v>5437</v>
      </c>
      <c r="E70" s="377">
        <v>17.189490768999999</v>
      </c>
      <c r="F70" s="377">
        <v>6.5714285714000003</v>
      </c>
      <c r="G70" s="347">
        <v>7534</v>
      </c>
      <c r="H70" s="377">
        <v>94.979071101000002</v>
      </c>
      <c r="I70" s="377">
        <v>68.857142856999999</v>
      </c>
      <c r="J70" s="347">
        <v>1423</v>
      </c>
      <c r="K70" s="377">
        <v>131.95866000999999</v>
      </c>
      <c r="L70" s="377">
        <v>110.85714286</v>
      </c>
      <c r="M70" s="348" t="s">
        <v>150</v>
      </c>
    </row>
    <row r="71" spans="1:13" x14ac:dyDescent="0.3">
      <c r="A71" s="347">
        <v>2012</v>
      </c>
      <c r="B71" s="348" t="s">
        <v>53</v>
      </c>
      <c r="C71" s="348" t="s">
        <v>149</v>
      </c>
      <c r="D71" s="347">
        <v>11008</v>
      </c>
      <c r="E71" s="377">
        <v>15.090384480000001</v>
      </c>
      <c r="F71" s="377">
        <v>6.2857142857000001</v>
      </c>
      <c r="G71" s="347">
        <v>13974</v>
      </c>
      <c r="H71" s="377">
        <v>71.02260939</v>
      </c>
      <c r="I71" s="377">
        <v>39</v>
      </c>
      <c r="J71" s="347">
        <v>4155</v>
      </c>
      <c r="K71" s="377">
        <v>81.559564519999995</v>
      </c>
      <c r="L71" s="377">
        <v>38.857142856999999</v>
      </c>
      <c r="M71" s="348" t="s">
        <v>150</v>
      </c>
    </row>
    <row r="72" spans="1:13" x14ac:dyDescent="0.3">
      <c r="A72" s="347">
        <v>2012</v>
      </c>
      <c r="B72" s="348" t="s">
        <v>53</v>
      </c>
      <c r="C72" s="348" t="s">
        <v>151</v>
      </c>
      <c r="D72" s="347">
        <v>5778</v>
      </c>
      <c r="E72" s="377">
        <v>14.175637094000001</v>
      </c>
      <c r="F72" s="377">
        <v>6.2857142857000001</v>
      </c>
      <c r="G72" s="347">
        <v>6581</v>
      </c>
      <c r="H72" s="377">
        <v>43.258332453000001</v>
      </c>
      <c r="I72" s="377">
        <v>16.142857143000001</v>
      </c>
      <c r="J72" s="347">
        <v>2820</v>
      </c>
      <c r="K72" s="377">
        <v>55.560816326999998</v>
      </c>
      <c r="L72" s="377">
        <v>22.857142856999999</v>
      </c>
      <c r="M72" s="348" t="s">
        <v>150</v>
      </c>
    </row>
    <row r="73" spans="1:13" x14ac:dyDescent="0.3">
      <c r="A73" s="347">
        <v>2012</v>
      </c>
      <c r="B73" s="348" t="s">
        <v>53</v>
      </c>
      <c r="C73" s="348" t="s">
        <v>152</v>
      </c>
      <c r="D73" s="347">
        <v>5230</v>
      </c>
      <c r="E73" s="377">
        <v>16.137470875000002</v>
      </c>
      <c r="F73" s="377">
        <v>6.2857142857000001</v>
      </c>
      <c r="G73" s="347">
        <v>7342</v>
      </c>
      <c r="H73" s="377">
        <v>103.59347647</v>
      </c>
      <c r="I73" s="377">
        <v>76.714285713999999</v>
      </c>
      <c r="J73" s="347">
        <v>1313</v>
      </c>
      <c r="K73" s="377">
        <v>137.81651579000001</v>
      </c>
      <c r="L73" s="377">
        <v>114.64285714</v>
      </c>
      <c r="M73" s="348" t="s">
        <v>150</v>
      </c>
    </row>
    <row r="74" spans="1:13" x14ac:dyDescent="0.3">
      <c r="A74" s="347">
        <v>2013</v>
      </c>
      <c r="B74" s="348"/>
      <c r="C74" s="348" t="s">
        <v>149</v>
      </c>
      <c r="D74" s="347">
        <v>40303</v>
      </c>
      <c r="E74" s="377">
        <v>14.577281526</v>
      </c>
      <c r="F74" s="377">
        <v>6.7142857142999999</v>
      </c>
      <c r="G74" s="347">
        <v>52305</v>
      </c>
      <c r="H74" s="377">
        <v>72.416510586000001</v>
      </c>
      <c r="I74" s="377">
        <v>37.142857143000001</v>
      </c>
      <c r="J74" s="347">
        <v>15692</v>
      </c>
      <c r="K74" s="377">
        <v>82.900813877000004</v>
      </c>
      <c r="L74" s="377">
        <v>37</v>
      </c>
      <c r="M74" s="348" t="s">
        <v>153</v>
      </c>
    </row>
    <row r="75" spans="1:13" x14ac:dyDescent="0.3">
      <c r="A75" s="347">
        <v>2013</v>
      </c>
      <c r="B75" s="348"/>
      <c r="C75" s="348" t="s">
        <v>151</v>
      </c>
      <c r="D75" s="347">
        <v>20718</v>
      </c>
      <c r="E75" s="377">
        <v>13.707711706</v>
      </c>
      <c r="F75" s="377">
        <v>6.7142857142999999</v>
      </c>
      <c r="G75" s="347">
        <v>24289</v>
      </c>
      <c r="H75" s="377">
        <v>44.742013384000003</v>
      </c>
      <c r="I75" s="377">
        <v>17.142857143000001</v>
      </c>
      <c r="J75" s="347">
        <v>10718</v>
      </c>
      <c r="K75" s="377">
        <v>56.332765694999999</v>
      </c>
      <c r="L75" s="377">
        <v>23.428571429000002</v>
      </c>
      <c r="M75" s="348" t="s">
        <v>153</v>
      </c>
    </row>
    <row r="76" spans="1:13" x14ac:dyDescent="0.3">
      <c r="A76" s="347">
        <v>2013</v>
      </c>
      <c r="B76" s="348"/>
      <c r="C76" s="348" t="s">
        <v>152</v>
      </c>
      <c r="D76" s="347">
        <v>19585</v>
      </c>
      <c r="E76" s="377">
        <v>15.533974277</v>
      </c>
      <c r="F76" s="377">
        <v>6.7142857142999999</v>
      </c>
      <c r="G76" s="347">
        <v>27802</v>
      </c>
      <c r="H76" s="377">
        <v>105.43225074999999</v>
      </c>
      <c r="I76" s="377">
        <v>80.571428570999998</v>
      </c>
      <c r="J76" s="347">
        <v>4885</v>
      </c>
      <c r="K76" s="377">
        <v>141.32310186999999</v>
      </c>
      <c r="L76" s="377">
        <v>117</v>
      </c>
      <c r="M76" s="348" t="s">
        <v>153</v>
      </c>
    </row>
    <row r="77" spans="1:13" x14ac:dyDescent="0.3">
      <c r="A77" s="347">
        <v>2013</v>
      </c>
      <c r="B77" s="348" t="s">
        <v>54</v>
      </c>
      <c r="C77" s="348" t="s">
        <v>149</v>
      </c>
      <c r="D77" s="347">
        <v>10934</v>
      </c>
      <c r="E77" s="377">
        <v>14.740834139</v>
      </c>
      <c r="F77" s="377">
        <v>6.7142857142999999</v>
      </c>
      <c r="G77" s="347">
        <v>13580</v>
      </c>
      <c r="H77" s="377">
        <v>70.809229501000004</v>
      </c>
      <c r="I77" s="377">
        <v>38</v>
      </c>
      <c r="J77" s="347">
        <v>4474</v>
      </c>
      <c r="K77" s="377">
        <v>81.418134229000003</v>
      </c>
      <c r="L77" s="377">
        <v>37.285714286000001</v>
      </c>
      <c r="M77" s="348" t="s">
        <v>150</v>
      </c>
    </row>
    <row r="78" spans="1:13" x14ac:dyDescent="0.3">
      <c r="A78" s="347">
        <v>2013</v>
      </c>
      <c r="B78" s="348" t="s">
        <v>54</v>
      </c>
      <c r="C78" s="348" t="s">
        <v>151</v>
      </c>
      <c r="D78" s="347">
        <v>5674</v>
      </c>
      <c r="E78" s="377">
        <v>13.274175108</v>
      </c>
      <c r="F78" s="377">
        <v>6.7142857142999999</v>
      </c>
      <c r="G78" s="347">
        <v>6381</v>
      </c>
      <c r="H78" s="377">
        <v>44.716746895999997</v>
      </c>
      <c r="I78" s="377">
        <v>17.571428570999998</v>
      </c>
      <c r="J78" s="347">
        <v>3046</v>
      </c>
      <c r="K78" s="377">
        <v>54.983749054999997</v>
      </c>
      <c r="L78" s="377">
        <v>23.428571429000002</v>
      </c>
      <c r="M78" s="348" t="s">
        <v>150</v>
      </c>
    </row>
    <row r="79" spans="1:13" x14ac:dyDescent="0.3">
      <c r="A79" s="347">
        <v>2013</v>
      </c>
      <c r="B79" s="348" t="s">
        <v>54</v>
      </c>
      <c r="C79" s="348" t="s">
        <v>152</v>
      </c>
      <c r="D79" s="347">
        <v>5260</v>
      </c>
      <c r="E79" s="377">
        <v>16.374407723000001</v>
      </c>
      <c r="F79" s="377">
        <v>6.7142857142999999</v>
      </c>
      <c r="G79" s="347">
        <v>7140</v>
      </c>
      <c r="H79" s="377">
        <v>101.69916017</v>
      </c>
      <c r="I79" s="377">
        <v>77.214285713999999</v>
      </c>
      <c r="J79" s="347">
        <v>1406</v>
      </c>
      <c r="K79" s="377">
        <v>138.63902239000001</v>
      </c>
      <c r="L79" s="377">
        <v>113</v>
      </c>
      <c r="M79" s="348" t="s">
        <v>150</v>
      </c>
    </row>
    <row r="80" spans="1:13" x14ac:dyDescent="0.3">
      <c r="A80" s="347">
        <v>2013</v>
      </c>
      <c r="B80" s="348" t="s">
        <v>55</v>
      </c>
      <c r="C80" s="348" t="s">
        <v>149</v>
      </c>
      <c r="D80" s="347">
        <v>10246</v>
      </c>
      <c r="E80" s="377">
        <v>14.478492273000001</v>
      </c>
      <c r="F80" s="377">
        <v>6.8571428571000004</v>
      </c>
      <c r="G80" s="347">
        <v>13529</v>
      </c>
      <c r="H80" s="377">
        <v>73.889965255999996</v>
      </c>
      <c r="I80" s="377">
        <v>37.571428570999998</v>
      </c>
      <c r="J80" s="347">
        <v>4087</v>
      </c>
      <c r="K80" s="377">
        <v>81.811868240999999</v>
      </c>
      <c r="L80" s="377">
        <v>36.857142856999999</v>
      </c>
      <c r="M80" s="348" t="s">
        <v>150</v>
      </c>
    </row>
    <row r="81" spans="1:13" x14ac:dyDescent="0.3">
      <c r="A81" s="347">
        <v>2013</v>
      </c>
      <c r="B81" s="348" t="s">
        <v>55</v>
      </c>
      <c r="C81" s="348" t="s">
        <v>151</v>
      </c>
      <c r="D81" s="347">
        <v>5187</v>
      </c>
      <c r="E81" s="377">
        <v>13.890932944999999</v>
      </c>
      <c r="F81" s="377">
        <v>6.7142857142999999</v>
      </c>
      <c r="G81" s="347">
        <v>6305</v>
      </c>
      <c r="H81" s="377">
        <v>45.464975035000002</v>
      </c>
      <c r="I81" s="377">
        <v>17.714285713999999</v>
      </c>
      <c r="J81" s="347">
        <v>2817</v>
      </c>
      <c r="K81" s="377">
        <v>57.025210084000001</v>
      </c>
      <c r="L81" s="377">
        <v>24.142857143000001</v>
      </c>
      <c r="M81" s="348" t="s">
        <v>150</v>
      </c>
    </row>
    <row r="82" spans="1:13" x14ac:dyDescent="0.3">
      <c r="A82" s="347">
        <v>2013</v>
      </c>
      <c r="B82" s="348" t="s">
        <v>55</v>
      </c>
      <c r="C82" s="348" t="s">
        <v>152</v>
      </c>
      <c r="D82" s="347">
        <v>5059</v>
      </c>
      <c r="E82" s="377">
        <v>15.107790788000001</v>
      </c>
      <c r="F82" s="377">
        <v>6.8571428571000004</v>
      </c>
      <c r="G82" s="347">
        <v>7166</v>
      </c>
      <c r="H82" s="377">
        <v>108.42146477999999</v>
      </c>
      <c r="I82" s="377">
        <v>85.214285713999999</v>
      </c>
      <c r="J82" s="347">
        <v>1247</v>
      </c>
      <c r="K82" s="377">
        <v>138.01766948</v>
      </c>
      <c r="L82" s="377">
        <v>112.42857143000001</v>
      </c>
      <c r="M82" s="348" t="s">
        <v>150</v>
      </c>
    </row>
    <row r="83" spans="1:13" x14ac:dyDescent="0.3">
      <c r="A83" s="347">
        <v>2013</v>
      </c>
      <c r="B83" s="348" t="s">
        <v>56</v>
      </c>
      <c r="C83" s="348" t="s">
        <v>149</v>
      </c>
      <c r="D83" s="347">
        <v>9697</v>
      </c>
      <c r="E83" s="377">
        <v>14.722000444000001</v>
      </c>
      <c r="F83" s="377">
        <v>6.7142857142999999</v>
      </c>
      <c r="G83" s="347">
        <v>13039</v>
      </c>
      <c r="H83" s="377">
        <v>73.205761405000004</v>
      </c>
      <c r="I83" s="377">
        <v>37.857142856999999</v>
      </c>
      <c r="J83" s="347">
        <v>3733</v>
      </c>
      <c r="K83" s="377">
        <v>83.383485171999993</v>
      </c>
      <c r="L83" s="377">
        <v>36.428571429000002</v>
      </c>
      <c r="M83" s="348" t="s">
        <v>150</v>
      </c>
    </row>
    <row r="84" spans="1:13" x14ac:dyDescent="0.3">
      <c r="A84" s="347">
        <v>2013</v>
      </c>
      <c r="B84" s="348" t="s">
        <v>56</v>
      </c>
      <c r="C84" s="348" t="s">
        <v>151</v>
      </c>
      <c r="D84" s="347">
        <v>4974</v>
      </c>
      <c r="E84" s="377">
        <v>14.075050771000001</v>
      </c>
      <c r="F84" s="377">
        <v>6.5714285714000003</v>
      </c>
      <c r="G84" s="347">
        <v>5994</v>
      </c>
      <c r="H84" s="377">
        <v>44.561316574000003</v>
      </c>
      <c r="I84" s="377">
        <v>17.857142856999999</v>
      </c>
      <c r="J84" s="347">
        <v>2537</v>
      </c>
      <c r="K84" s="377">
        <v>57.155385488</v>
      </c>
      <c r="L84" s="377">
        <v>23.857142856999999</v>
      </c>
      <c r="M84" s="348" t="s">
        <v>150</v>
      </c>
    </row>
    <row r="85" spans="1:13" x14ac:dyDescent="0.3">
      <c r="A85" s="347">
        <v>2013</v>
      </c>
      <c r="B85" s="348" t="s">
        <v>56</v>
      </c>
      <c r="C85" s="348" t="s">
        <v>152</v>
      </c>
      <c r="D85" s="347">
        <v>4723</v>
      </c>
      <c r="E85" s="377">
        <v>15.430263813</v>
      </c>
      <c r="F85" s="377">
        <v>6.7142857142999999</v>
      </c>
      <c r="G85" s="347">
        <v>6990</v>
      </c>
      <c r="H85" s="377">
        <v>105.71959027</v>
      </c>
      <c r="I85" s="377">
        <v>81.214285713999999</v>
      </c>
      <c r="J85" s="347">
        <v>1175</v>
      </c>
      <c r="K85" s="377">
        <v>140.11722868999999</v>
      </c>
      <c r="L85" s="377">
        <v>114.42857143000001</v>
      </c>
      <c r="M85" s="348" t="s">
        <v>150</v>
      </c>
    </row>
    <row r="86" spans="1:13" x14ac:dyDescent="0.3">
      <c r="A86" s="347">
        <v>2013</v>
      </c>
      <c r="B86" s="348" t="s">
        <v>53</v>
      </c>
      <c r="C86" s="348" t="s">
        <v>149</v>
      </c>
      <c r="D86" s="347">
        <v>9426</v>
      </c>
      <c r="E86" s="377">
        <v>14.343891699</v>
      </c>
      <c r="F86" s="377">
        <v>6.8571428571000004</v>
      </c>
      <c r="G86" s="347">
        <v>12157</v>
      </c>
      <c r="H86" s="377">
        <v>71.787250885000006</v>
      </c>
      <c r="I86" s="377">
        <v>36</v>
      </c>
      <c r="J86" s="347">
        <v>3398</v>
      </c>
      <c r="K86" s="377">
        <v>85.639638486999999</v>
      </c>
      <c r="L86" s="377">
        <v>37.714285713999999</v>
      </c>
      <c r="M86" s="348" t="s">
        <v>150</v>
      </c>
    </row>
    <row r="87" spans="1:13" x14ac:dyDescent="0.3">
      <c r="A87" s="347">
        <v>2013</v>
      </c>
      <c r="B87" s="348" t="s">
        <v>53</v>
      </c>
      <c r="C87" s="348" t="s">
        <v>151</v>
      </c>
      <c r="D87" s="347">
        <v>4883</v>
      </c>
      <c r="E87" s="377">
        <v>13.642779754999999</v>
      </c>
      <c r="F87" s="377">
        <v>6.8571428571000004</v>
      </c>
      <c r="G87" s="347">
        <v>5609</v>
      </c>
      <c r="H87" s="377">
        <v>44.145082070000001</v>
      </c>
      <c r="I87" s="377">
        <v>15.714285714000001</v>
      </c>
      <c r="J87" s="347">
        <v>2318</v>
      </c>
      <c r="K87" s="377">
        <v>56.360582583999999</v>
      </c>
      <c r="L87" s="377">
        <v>22</v>
      </c>
      <c r="M87" s="348" t="s">
        <v>150</v>
      </c>
    </row>
    <row r="88" spans="1:13" x14ac:dyDescent="0.3">
      <c r="A88" s="347">
        <v>2013</v>
      </c>
      <c r="B88" s="348" t="s">
        <v>53</v>
      </c>
      <c r="C88" s="348" t="s">
        <v>152</v>
      </c>
      <c r="D88" s="347">
        <v>4543</v>
      </c>
      <c r="E88" s="377">
        <v>15.130767092999999</v>
      </c>
      <c r="F88" s="377">
        <v>6.8571428571000004</v>
      </c>
      <c r="G88" s="347">
        <v>6506</v>
      </c>
      <c r="H88" s="377">
        <v>106.20594846</v>
      </c>
      <c r="I88" s="377">
        <v>80.285714286000001</v>
      </c>
      <c r="J88" s="347">
        <v>1057</v>
      </c>
      <c r="K88" s="377">
        <v>150.15992897999999</v>
      </c>
      <c r="L88" s="377">
        <v>127.78571429</v>
      </c>
      <c r="M88" s="348" t="s">
        <v>150</v>
      </c>
    </row>
    <row r="89" spans="1:13" x14ac:dyDescent="0.3">
      <c r="A89" s="347">
        <v>2014</v>
      </c>
      <c r="B89" s="348"/>
      <c r="C89" s="348" t="s">
        <v>149</v>
      </c>
      <c r="D89" s="347">
        <v>29639</v>
      </c>
      <c r="E89" s="377">
        <v>14.795412719</v>
      </c>
      <c r="F89" s="377">
        <v>6.7142857142999999</v>
      </c>
      <c r="G89" s="347">
        <v>41900</v>
      </c>
      <c r="H89" s="377">
        <v>70.159322932999999</v>
      </c>
      <c r="I89" s="377">
        <v>34</v>
      </c>
      <c r="J89" s="347">
        <v>11976</v>
      </c>
      <c r="K89" s="377">
        <v>88.207953394</v>
      </c>
      <c r="L89" s="377">
        <v>37.142857143000001</v>
      </c>
      <c r="M89" s="348" t="s">
        <v>153</v>
      </c>
    </row>
    <row r="90" spans="1:13" x14ac:dyDescent="0.3">
      <c r="A90" s="347">
        <v>2014</v>
      </c>
      <c r="B90" s="348"/>
      <c r="C90" s="348" t="s">
        <v>151</v>
      </c>
      <c r="D90" s="347">
        <v>16120</v>
      </c>
      <c r="E90" s="377">
        <v>14.101288597</v>
      </c>
      <c r="F90" s="377">
        <v>6.7142857142999999</v>
      </c>
      <c r="G90" s="347">
        <v>19484</v>
      </c>
      <c r="H90" s="377">
        <v>43.608555635000002</v>
      </c>
      <c r="I90" s="377">
        <v>17.714285713999999</v>
      </c>
      <c r="J90" s="347">
        <v>8344</v>
      </c>
      <c r="K90" s="377">
        <v>60.371820667999998</v>
      </c>
      <c r="L90" s="377">
        <v>24.142857143000001</v>
      </c>
      <c r="M90" s="348" t="s">
        <v>153</v>
      </c>
    </row>
    <row r="91" spans="1:13" x14ac:dyDescent="0.3">
      <c r="A91" s="347">
        <v>2014</v>
      </c>
      <c r="B91" s="348"/>
      <c r="C91" s="348" t="s">
        <v>152</v>
      </c>
      <c r="D91" s="347">
        <v>13519</v>
      </c>
      <c r="E91" s="377">
        <v>15.661269475999999</v>
      </c>
      <c r="F91" s="377">
        <v>6.7142857142999999</v>
      </c>
      <c r="G91" s="347">
        <v>22278</v>
      </c>
      <c r="H91" s="377">
        <v>104.77697876000001</v>
      </c>
      <c r="I91" s="377">
        <v>75.857142856999999</v>
      </c>
      <c r="J91" s="347">
        <v>3572</v>
      </c>
      <c r="K91" s="377">
        <v>153.58390888</v>
      </c>
      <c r="L91" s="377">
        <v>130.71428571000001</v>
      </c>
      <c r="M91" s="348" t="s">
        <v>153</v>
      </c>
    </row>
    <row r="92" spans="1:13" x14ac:dyDescent="0.3">
      <c r="A92" s="347">
        <v>2014</v>
      </c>
      <c r="B92" s="348" t="s">
        <v>54</v>
      </c>
      <c r="C92" s="348" t="s">
        <v>149</v>
      </c>
      <c r="D92" s="347">
        <v>8925</v>
      </c>
      <c r="E92" s="377">
        <v>14.788636838</v>
      </c>
      <c r="F92" s="377">
        <v>6.8571428571000004</v>
      </c>
      <c r="G92" s="347">
        <v>12391</v>
      </c>
      <c r="H92" s="377">
        <v>70.717823902000006</v>
      </c>
      <c r="I92" s="377">
        <v>34</v>
      </c>
      <c r="J92" s="347">
        <v>3709</v>
      </c>
      <c r="K92" s="377">
        <v>86.169499435999995</v>
      </c>
      <c r="L92" s="377">
        <v>37.142857143000001</v>
      </c>
      <c r="M92" s="348" t="s">
        <v>150</v>
      </c>
    </row>
    <row r="93" spans="1:13" x14ac:dyDescent="0.3">
      <c r="A93" s="347">
        <v>2014</v>
      </c>
      <c r="B93" s="348" t="s">
        <v>54</v>
      </c>
      <c r="C93" s="348" t="s">
        <v>151</v>
      </c>
      <c r="D93" s="347">
        <v>4648</v>
      </c>
      <c r="E93" s="377">
        <v>13.971925921</v>
      </c>
      <c r="F93" s="377">
        <v>7</v>
      </c>
      <c r="G93" s="347">
        <v>5744</v>
      </c>
      <c r="H93" s="377">
        <v>44.426567421000001</v>
      </c>
      <c r="I93" s="377">
        <v>17.285714286000001</v>
      </c>
      <c r="J93" s="347">
        <v>2555</v>
      </c>
      <c r="K93" s="377">
        <v>58.896532376000003</v>
      </c>
      <c r="L93" s="377">
        <v>24.214285713999999</v>
      </c>
      <c r="M93" s="348" t="s">
        <v>150</v>
      </c>
    </row>
    <row r="94" spans="1:13" x14ac:dyDescent="0.3">
      <c r="A94" s="347">
        <v>2014</v>
      </c>
      <c r="B94" s="348" t="s">
        <v>54</v>
      </c>
      <c r="C94" s="348" t="s">
        <v>152</v>
      </c>
      <c r="D94" s="347">
        <v>4277</v>
      </c>
      <c r="E94" s="377">
        <v>15.715771488</v>
      </c>
      <c r="F94" s="377">
        <v>6.8571428571000004</v>
      </c>
      <c r="G94" s="347">
        <v>6613</v>
      </c>
      <c r="H94" s="377">
        <v>102.98604558</v>
      </c>
      <c r="I94" s="377">
        <v>76.857142856999999</v>
      </c>
      <c r="J94" s="347">
        <v>1135</v>
      </c>
      <c r="K94" s="377">
        <v>147.78172137999999</v>
      </c>
      <c r="L94" s="377">
        <v>128</v>
      </c>
      <c r="M94" s="348" t="s">
        <v>150</v>
      </c>
    </row>
    <row r="95" spans="1:13" x14ac:dyDescent="0.3">
      <c r="A95" s="347">
        <v>2014</v>
      </c>
      <c r="B95" s="348" t="s">
        <v>55</v>
      </c>
      <c r="C95" s="348" t="s">
        <v>149</v>
      </c>
      <c r="D95" s="347">
        <v>7939</v>
      </c>
      <c r="E95" s="377">
        <v>14.282619275</v>
      </c>
      <c r="F95" s="377">
        <v>6.8571428571000004</v>
      </c>
      <c r="G95" s="347">
        <v>11121</v>
      </c>
      <c r="H95" s="377">
        <v>68.691305593999999</v>
      </c>
      <c r="I95" s="377">
        <v>33.857142856999999</v>
      </c>
      <c r="J95" s="347">
        <v>3028</v>
      </c>
      <c r="K95" s="377">
        <v>83.533403221</v>
      </c>
      <c r="L95" s="377">
        <v>35.285714286000001</v>
      </c>
      <c r="M95" s="348" t="s">
        <v>150</v>
      </c>
    </row>
    <row r="96" spans="1:13" x14ac:dyDescent="0.3">
      <c r="A96" s="347">
        <v>2014</v>
      </c>
      <c r="B96" s="348" t="s">
        <v>55</v>
      </c>
      <c r="C96" s="348" t="s">
        <v>151</v>
      </c>
      <c r="D96" s="347">
        <v>4400</v>
      </c>
      <c r="E96" s="377">
        <v>13.540583245000001</v>
      </c>
      <c r="F96" s="377">
        <v>6.8571428571000004</v>
      </c>
      <c r="G96" s="347">
        <v>5211</v>
      </c>
      <c r="H96" s="377">
        <v>43.458641806000003</v>
      </c>
      <c r="I96" s="377">
        <v>17.714285713999999</v>
      </c>
      <c r="J96" s="347">
        <v>2105</v>
      </c>
      <c r="K96" s="377">
        <v>55.474577426000003</v>
      </c>
      <c r="L96" s="377">
        <v>23</v>
      </c>
      <c r="M96" s="348" t="s">
        <v>150</v>
      </c>
    </row>
    <row r="97" spans="1:13" x14ac:dyDescent="0.3">
      <c r="A97" s="347">
        <v>2014</v>
      </c>
      <c r="B97" s="348" t="s">
        <v>55</v>
      </c>
      <c r="C97" s="348" t="s">
        <v>152</v>
      </c>
      <c r="D97" s="347">
        <v>3539</v>
      </c>
      <c r="E97" s="377">
        <v>15.253099730000001</v>
      </c>
      <c r="F97" s="377">
        <v>6.8571428571000004</v>
      </c>
      <c r="G97" s="347">
        <v>5882</v>
      </c>
      <c r="H97" s="377">
        <v>102.15643372</v>
      </c>
      <c r="I97" s="377">
        <v>71.857142856999999</v>
      </c>
      <c r="J97" s="347">
        <v>912</v>
      </c>
      <c r="K97" s="377">
        <v>148.73439974999999</v>
      </c>
      <c r="L97" s="377">
        <v>126.14285714</v>
      </c>
      <c r="M97" s="348" t="s">
        <v>150</v>
      </c>
    </row>
    <row r="98" spans="1:13" x14ac:dyDescent="0.3">
      <c r="A98" s="347">
        <v>2014</v>
      </c>
      <c r="B98" s="348" t="s">
        <v>56</v>
      </c>
      <c r="C98" s="348" t="s">
        <v>149</v>
      </c>
      <c r="D98" s="347">
        <v>7141</v>
      </c>
      <c r="E98" s="377">
        <v>14.955800866000001</v>
      </c>
      <c r="F98" s="377">
        <v>6.5714285714000003</v>
      </c>
      <c r="G98" s="347">
        <v>10067</v>
      </c>
      <c r="H98" s="377">
        <v>69.427857588999998</v>
      </c>
      <c r="I98" s="377">
        <v>32.857142856999999</v>
      </c>
      <c r="J98" s="347">
        <v>2805</v>
      </c>
      <c r="K98" s="377">
        <v>88.060177538999994</v>
      </c>
      <c r="L98" s="377">
        <v>37.285714286000001</v>
      </c>
      <c r="M98" s="348" t="s">
        <v>150</v>
      </c>
    </row>
    <row r="99" spans="1:13" x14ac:dyDescent="0.3">
      <c r="A99" s="347">
        <v>2014</v>
      </c>
      <c r="B99" s="348" t="s">
        <v>56</v>
      </c>
      <c r="C99" s="348" t="s">
        <v>151</v>
      </c>
      <c r="D99" s="347">
        <v>3940</v>
      </c>
      <c r="E99" s="377">
        <v>14.611334312</v>
      </c>
      <c r="F99" s="377">
        <v>6.4285714285999997</v>
      </c>
      <c r="G99" s="347">
        <v>4616</v>
      </c>
      <c r="H99" s="377">
        <v>42.356351551000003</v>
      </c>
      <c r="I99" s="377">
        <v>17.714285713999999</v>
      </c>
      <c r="J99" s="347">
        <v>1985</v>
      </c>
      <c r="K99" s="377">
        <v>61.292889758999998</v>
      </c>
      <c r="L99" s="377">
        <v>24.714285713999999</v>
      </c>
      <c r="M99" s="348" t="s">
        <v>150</v>
      </c>
    </row>
    <row r="100" spans="1:13" x14ac:dyDescent="0.3">
      <c r="A100" s="347">
        <v>2014</v>
      </c>
      <c r="B100" s="348" t="s">
        <v>56</v>
      </c>
      <c r="C100" s="348" t="s">
        <v>152</v>
      </c>
      <c r="D100" s="347">
        <v>3201</v>
      </c>
      <c r="E100" s="377">
        <v>15.394752388000001</v>
      </c>
      <c r="F100" s="377">
        <v>6.5714285714000003</v>
      </c>
      <c r="G100" s="347">
        <v>5413</v>
      </c>
      <c r="H100" s="377">
        <v>104.42052506</v>
      </c>
      <c r="I100" s="377">
        <v>72.714285713999999</v>
      </c>
      <c r="J100" s="347">
        <v>810</v>
      </c>
      <c r="K100" s="377">
        <v>154.25631834000001</v>
      </c>
      <c r="L100" s="377">
        <v>129.42857143000001</v>
      </c>
      <c r="M100" s="348" t="s">
        <v>150</v>
      </c>
    </row>
    <row r="101" spans="1:13" x14ac:dyDescent="0.3">
      <c r="A101" s="347">
        <v>2014</v>
      </c>
      <c r="B101" s="348" t="s">
        <v>53</v>
      </c>
      <c r="C101" s="348" t="s">
        <v>149</v>
      </c>
      <c r="D101" s="347">
        <v>5634</v>
      </c>
      <c r="E101" s="377">
        <v>15.329043661</v>
      </c>
      <c r="F101" s="377">
        <v>6.4285714285999997</v>
      </c>
      <c r="G101" s="347">
        <v>8321</v>
      </c>
      <c r="H101" s="377">
        <v>72.252208267</v>
      </c>
      <c r="I101" s="377">
        <v>36.142857143000001</v>
      </c>
      <c r="J101" s="347">
        <v>2434</v>
      </c>
      <c r="K101" s="377">
        <v>97.318384318</v>
      </c>
      <c r="L101" s="377">
        <v>40.714285713999999</v>
      </c>
      <c r="M101" s="348" t="s">
        <v>150</v>
      </c>
    </row>
    <row r="102" spans="1:13" x14ac:dyDescent="0.3">
      <c r="A102" s="347">
        <v>2014</v>
      </c>
      <c r="B102" s="348" t="s">
        <v>53</v>
      </c>
      <c r="C102" s="348" t="s">
        <v>151</v>
      </c>
      <c r="D102" s="347">
        <v>3132</v>
      </c>
      <c r="E102" s="377">
        <v>14.444687151</v>
      </c>
      <c r="F102" s="377">
        <v>6.4285714285999997</v>
      </c>
      <c r="G102" s="347">
        <v>3913</v>
      </c>
      <c r="H102" s="377">
        <v>44.053817350999999</v>
      </c>
      <c r="I102" s="377">
        <v>18.142857143000001</v>
      </c>
      <c r="J102" s="347">
        <v>1699</v>
      </c>
      <c r="K102" s="377">
        <v>67.576825772000007</v>
      </c>
      <c r="L102" s="377">
        <v>26.214285713999999</v>
      </c>
      <c r="M102" s="348" t="s">
        <v>150</v>
      </c>
    </row>
    <row r="103" spans="1:13" x14ac:dyDescent="0.3">
      <c r="A103" s="347">
        <v>2014</v>
      </c>
      <c r="B103" s="348" t="s">
        <v>53</v>
      </c>
      <c r="C103" s="348" t="s">
        <v>152</v>
      </c>
      <c r="D103" s="347">
        <v>2502</v>
      </c>
      <c r="E103" s="377">
        <v>16.49615631</v>
      </c>
      <c r="F103" s="377">
        <v>6.2857142857000001</v>
      </c>
      <c r="G103" s="347">
        <v>4370</v>
      </c>
      <c r="H103" s="377">
        <v>112.37520318</v>
      </c>
      <c r="I103" s="377">
        <v>81.571428570999998</v>
      </c>
      <c r="J103" s="347">
        <v>715</v>
      </c>
      <c r="K103" s="377">
        <v>168.17942536000001</v>
      </c>
      <c r="L103" s="377">
        <v>148.14285713999999</v>
      </c>
      <c r="M103" s="348" t="s">
        <v>150</v>
      </c>
    </row>
    <row r="104" spans="1:13" x14ac:dyDescent="0.3">
      <c r="A104" s="347">
        <v>2015</v>
      </c>
      <c r="B104" s="348"/>
      <c r="C104" s="348" t="s">
        <v>149</v>
      </c>
      <c r="D104" s="347">
        <v>14015</v>
      </c>
      <c r="E104" s="377">
        <v>18.150078492999999</v>
      </c>
      <c r="F104" s="377">
        <v>6.4285714285999997</v>
      </c>
      <c r="G104" s="347">
        <v>23220</v>
      </c>
      <c r="H104" s="377">
        <v>84.128249463000003</v>
      </c>
      <c r="I104" s="377">
        <v>46.142857143000001</v>
      </c>
      <c r="J104" s="347">
        <v>5592</v>
      </c>
      <c r="K104" s="377">
        <v>107.05594716</v>
      </c>
      <c r="L104" s="377">
        <v>49.571428570999998</v>
      </c>
      <c r="M104" s="348" t="s">
        <v>153</v>
      </c>
    </row>
    <row r="105" spans="1:13" x14ac:dyDescent="0.3">
      <c r="A105" s="347">
        <v>2015</v>
      </c>
      <c r="B105" s="348"/>
      <c r="C105" s="348" t="s">
        <v>151</v>
      </c>
      <c r="D105" s="347">
        <v>7984</v>
      </c>
      <c r="E105" s="377">
        <v>17.305749013</v>
      </c>
      <c r="F105" s="377">
        <v>6.4285714285999997</v>
      </c>
      <c r="G105" s="347">
        <v>10732</v>
      </c>
      <c r="H105" s="377">
        <v>51.654621390999999</v>
      </c>
      <c r="I105" s="377">
        <v>20.142857143000001</v>
      </c>
      <c r="J105" s="347">
        <v>3856</v>
      </c>
      <c r="K105" s="377">
        <v>70.176413436999994</v>
      </c>
      <c r="L105" s="377">
        <v>28.428571429000002</v>
      </c>
      <c r="M105" s="348" t="s">
        <v>153</v>
      </c>
    </row>
    <row r="106" spans="1:13" x14ac:dyDescent="0.3">
      <c r="A106" s="347">
        <v>2015</v>
      </c>
      <c r="B106" s="348"/>
      <c r="C106" s="348" t="s">
        <v>152</v>
      </c>
      <c r="D106" s="347">
        <v>6031</v>
      </c>
      <c r="E106" s="377">
        <v>19.353485082999999</v>
      </c>
      <c r="F106" s="377">
        <v>6.4285714285999997</v>
      </c>
      <c r="G106" s="347">
        <v>12365</v>
      </c>
      <c r="H106" s="377">
        <v>127.99194085000001</v>
      </c>
      <c r="I106" s="377">
        <v>99</v>
      </c>
      <c r="J106" s="347">
        <v>1675</v>
      </c>
      <c r="K106" s="377">
        <v>192.55652777</v>
      </c>
      <c r="L106" s="377">
        <v>172.14285713999999</v>
      </c>
      <c r="M106" s="348" t="s">
        <v>153</v>
      </c>
    </row>
    <row r="107" spans="1:13" x14ac:dyDescent="0.3">
      <c r="A107" s="347">
        <v>2015</v>
      </c>
      <c r="B107" s="348" t="s">
        <v>54</v>
      </c>
      <c r="C107" s="348" t="s">
        <v>149</v>
      </c>
      <c r="D107" s="347">
        <v>4224</v>
      </c>
      <c r="E107" s="377">
        <v>19.013967925999999</v>
      </c>
      <c r="F107" s="377">
        <v>6.5714285714000003</v>
      </c>
      <c r="G107" s="347">
        <v>6343</v>
      </c>
      <c r="H107" s="377">
        <v>82.798823287000005</v>
      </c>
      <c r="I107" s="377">
        <v>43.785714286000001</v>
      </c>
      <c r="J107" s="347">
        <v>1658</v>
      </c>
      <c r="K107" s="377">
        <v>103.00370142</v>
      </c>
      <c r="L107" s="377">
        <v>46.571428570999998</v>
      </c>
      <c r="M107" s="348" t="s">
        <v>150</v>
      </c>
    </row>
    <row r="108" spans="1:13" x14ac:dyDescent="0.3">
      <c r="A108" s="347">
        <v>2015</v>
      </c>
      <c r="B108" s="348" t="s">
        <v>54</v>
      </c>
      <c r="C108" s="348" t="s">
        <v>151</v>
      </c>
      <c r="D108" s="347">
        <v>2298</v>
      </c>
      <c r="E108" s="377">
        <v>18.081774770999999</v>
      </c>
      <c r="F108" s="377">
        <v>6.5714285714000003</v>
      </c>
      <c r="G108" s="347">
        <v>2911</v>
      </c>
      <c r="H108" s="377">
        <v>50.721838034999998</v>
      </c>
      <c r="I108" s="377">
        <v>18.714285713999999</v>
      </c>
      <c r="J108" s="347">
        <v>1141</v>
      </c>
      <c r="K108" s="377">
        <v>68.747252747000005</v>
      </c>
      <c r="L108" s="377">
        <v>26</v>
      </c>
      <c r="M108" s="348" t="s">
        <v>150</v>
      </c>
    </row>
    <row r="109" spans="1:13" x14ac:dyDescent="0.3">
      <c r="A109" s="347">
        <v>2015</v>
      </c>
      <c r="B109" s="348" t="s">
        <v>54</v>
      </c>
      <c r="C109" s="348" t="s">
        <v>152</v>
      </c>
      <c r="D109" s="347">
        <v>1926</v>
      </c>
      <c r="E109" s="377">
        <v>20.186832443</v>
      </c>
      <c r="F109" s="377">
        <v>6.4285714285999997</v>
      </c>
      <c r="G109" s="347">
        <v>3390</v>
      </c>
      <c r="H109" s="377">
        <v>124.83627473999999</v>
      </c>
      <c r="I109" s="377">
        <v>95.857142856999999</v>
      </c>
      <c r="J109" s="347">
        <v>499</v>
      </c>
      <c r="K109" s="377">
        <v>182.07317784</v>
      </c>
      <c r="L109" s="377">
        <v>154.78571428999999</v>
      </c>
      <c r="M109" s="348" t="s">
        <v>150</v>
      </c>
    </row>
    <row r="110" spans="1:13" x14ac:dyDescent="0.3">
      <c r="A110" s="347">
        <v>2015</v>
      </c>
      <c r="B110" s="348" t="s">
        <v>55</v>
      </c>
      <c r="C110" s="348" t="s">
        <v>149</v>
      </c>
      <c r="D110" s="347">
        <v>3426</v>
      </c>
      <c r="E110" s="377">
        <v>18.134357005999998</v>
      </c>
      <c r="F110" s="377">
        <v>6.5714285714000003</v>
      </c>
      <c r="G110" s="347">
        <v>5646</v>
      </c>
      <c r="H110" s="377">
        <v>78.901103617000004</v>
      </c>
      <c r="I110" s="377">
        <v>38.142857143000001</v>
      </c>
      <c r="J110" s="347">
        <v>1363</v>
      </c>
      <c r="K110" s="377">
        <v>107.12182033000001</v>
      </c>
      <c r="L110" s="377">
        <v>43.142857143000001</v>
      </c>
      <c r="M110" s="348" t="s">
        <v>150</v>
      </c>
    </row>
    <row r="111" spans="1:13" x14ac:dyDescent="0.3">
      <c r="A111" s="347">
        <v>2015</v>
      </c>
      <c r="B111" s="348" t="s">
        <v>55</v>
      </c>
      <c r="C111" s="348" t="s">
        <v>151</v>
      </c>
      <c r="D111" s="347">
        <v>1951</v>
      </c>
      <c r="E111" s="377">
        <v>17.894174155999998</v>
      </c>
      <c r="F111" s="377">
        <v>6.5714285714000003</v>
      </c>
      <c r="G111" s="347">
        <v>2694</v>
      </c>
      <c r="H111" s="377">
        <v>50.074723714999998</v>
      </c>
      <c r="I111" s="377">
        <v>20.857142856999999</v>
      </c>
      <c r="J111" s="347">
        <v>928</v>
      </c>
      <c r="K111" s="377">
        <v>66.321002941000003</v>
      </c>
      <c r="L111" s="377">
        <v>25.428571429000002</v>
      </c>
      <c r="M111" s="348" t="s">
        <v>150</v>
      </c>
    </row>
    <row r="112" spans="1:13" x14ac:dyDescent="0.3">
      <c r="A112" s="347">
        <v>2015</v>
      </c>
      <c r="B112" s="348" t="s">
        <v>55</v>
      </c>
      <c r="C112" s="348" t="s">
        <v>152</v>
      </c>
      <c r="D112" s="347">
        <v>1475</v>
      </c>
      <c r="E112" s="377">
        <v>18.479830622000001</v>
      </c>
      <c r="F112" s="377">
        <v>6.4285714285999997</v>
      </c>
      <c r="G112" s="347">
        <v>2917</v>
      </c>
      <c r="H112" s="377">
        <v>123.001396</v>
      </c>
      <c r="I112" s="377">
        <v>88</v>
      </c>
      <c r="J112" s="347">
        <v>413</v>
      </c>
      <c r="K112" s="377">
        <v>199.42366946999999</v>
      </c>
      <c r="L112" s="377">
        <v>183.78571428999999</v>
      </c>
      <c r="M112" s="348" t="s">
        <v>150</v>
      </c>
    </row>
    <row r="113" spans="1:13" x14ac:dyDescent="0.3">
      <c r="A113" s="347">
        <v>2015</v>
      </c>
      <c r="B113" s="348" t="s">
        <v>56</v>
      </c>
      <c r="C113" s="348" t="s">
        <v>149</v>
      </c>
      <c r="D113" s="347">
        <v>3440</v>
      </c>
      <c r="E113" s="377">
        <v>18.352968162</v>
      </c>
      <c r="F113" s="377">
        <v>6.4285714285999997</v>
      </c>
      <c r="G113" s="347">
        <v>6255</v>
      </c>
      <c r="H113" s="377">
        <v>88.841458580999998</v>
      </c>
      <c r="I113" s="377">
        <v>57.571428570999998</v>
      </c>
      <c r="J113" s="347">
        <v>1423</v>
      </c>
      <c r="K113" s="377">
        <v>104.46620858999999</v>
      </c>
      <c r="L113" s="377">
        <v>49.571428570999998</v>
      </c>
      <c r="M113" s="348" t="s">
        <v>150</v>
      </c>
    </row>
    <row r="114" spans="1:13" x14ac:dyDescent="0.3">
      <c r="A114" s="347">
        <v>2015</v>
      </c>
      <c r="B114" s="348" t="s">
        <v>56</v>
      </c>
      <c r="C114" s="348" t="s">
        <v>151</v>
      </c>
      <c r="D114" s="347">
        <v>2055</v>
      </c>
      <c r="E114" s="377">
        <v>17.299858557</v>
      </c>
      <c r="F114" s="377">
        <v>6.4285714285999997</v>
      </c>
      <c r="G114" s="347">
        <v>2869</v>
      </c>
      <c r="H114" s="377">
        <v>53.412732474999999</v>
      </c>
      <c r="I114" s="377">
        <v>22.142857143000001</v>
      </c>
      <c r="J114" s="347">
        <v>1021</v>
      </c>
      <c r="K114" s="377">
        <v>70.346898402999997</v>
      </c>
      <c r="L114" s="377">
        <v>33.142857143000001</v>
      </c>
      <c r="M114" s="348" t="s">
        <v>150</v>
      </c>
    </row>
    <row r="115" spans="1:13" x14ac:dyDescent="0.3">
      <c r="A115" s="347">
        <v>2015</v>
      </c>
      <c r="B115" s="348" t="s">
        <v>56</v>
      </c>
      <c r="C115" s="348" t="s">
        <v>152</v>
      </c>
      <c r="D115" s="347">
        <v>1385</v>
      </c>
      <c r="E115" s="377">
        <v>20.044112373000001</v>
      </c>
      <c r="F115" s="377">
        <v>6.2857142857000001</v>
      </c>
      <c r="G115" s="347">
        <v>3366</v>
      </c>
      <c r="H115" s="377">
        <v>132.86755556</v>
      </c>
      <c r="I115" s="377">
        <v>101.85714286</v>
      </c>
      <c r="J115" s="347">
        <v>390</v>
      </c>
      <c r="K115" s="377">
        <v>194.76626776000001</v>
      </c>
      <c r="L115" s="377">
        <v>172.42857143000001</v>
      </c>
      <c r="M115" s="348" t="s">
        <v>150</v>
      </c>
    </row>
    <row r="116" spans="1:13" x14ac:dyDescent="0.3">
      <c r="A116" s="347">
        <v>2015</v>
      </c>
      <c r="B116" s="348" t="s">
        <v>53</v>
      </c>
      <c r="C116" s="348" t="s">
        <v>149</v>
      </c>
      <c r="D116" s="347">
        <v>2925</v>
      </c>
      <c r="E116" s="377">
        <v>16.66091767</v>
      </c>
      <c r="F116" s="377">
        <v>6.4285714285999997</v>
      </c>
      <c r="G116" s="347">
        <v>4976</v>
      </c>
      <c r="H116" s="377">
        <v>86.149479658999994</v>
      </c>
      <c r="I116" s="377">
        <v>52</v>
      </c>
      <c r="J116" s="347">
        <v>1148</v>
      </c>
      <c r="K116" s="377">
        <v>116.00760553000001</v>
      </c>
      <c r="L116" s="377">
        <v>71</v>
      </c>
      <c r="M116" s="348" t="s">
        <v>150</v>
      </c>
    </row>
    <row r="117" spans="1:13" x14ac:dyDescent="0.3">
      <c r="A117" s="347">
        <v>2015</v>
      </c>
      <c r="B117" s="348" t="s">
        <v>53</v>
      </c>
      <c r="C117" s="348" t="s">
        <v>151</v>
      </c>
      <c r="D117" s="347">
        <v>1680</v>
      </c>
      <c r="E117" s="377">
        <v>15.557142857000001</v>
      </c>
      <c r="F117" s="377">
        <v>6.3571428571000004</v>
      </c>
      <c r="G117" s="347">
        <v>2258</v>
      </c>
      <c r="H117" s="377">
        <v>52.745512009999999</v>
      </c>
      <c r="I117" s="377">
        <v>20.214285713999999</v>
      </c>
      <c r="J117" s="347">
        <v>766</v>
      </c>
      <c r="K117" s="377">
        <v>76.776102524999999</v>
      </c>
      <c r="L117" s="377">
        <v>31.357142856999999</v>
      </c>
      <c r="M117" s="348" t="s">
        <v>150</v>
      </c>
    </row>
    <row r="118" spans="1:13" x14ac:dyDescent="0.3">
      <c r="A118" s="347">
        <v>2015</v>
      </c>
      <c r="B118" s="348" t="s">
        <v>53</v>
      </c>
      <c r="C118" s="348" t="s">
        <v>152</v>
      </c>
      <c r="D118" s="347">
        <v>1245</v>
      </c>
      <c r="E118" s="377">
        <v>18.289607948</v>
      </c>
      <c r="F118" s="377">
        <v>6.5714285714000003</v>
      </c>
      <c r="G118" s="347">
        <v>2692</v>
      </c>
      <c r="H118" s="377">
        <v>131.46338535000001</v>
      </c>
      <c r="I118" s="377">
        <v>108</v>
      </c>
      <c r="J118" s="347">
        <v>373</v>
      </c>
      <c r="K118" s="377">
        <v>196.59698026000001</v>
      </c>
      <c r="L118" s="377">
        <v>167</v>
      </c>
      <c r="M118" s="348" t="s">
        <v>150</v>
      </c>
    </row>
    <row r="119" spans="1:13" x14ac:dyDescent="0.3">
      <c r="A119" s="347">
        <v>2016</v>
      </c>
      <c r="B119" s="348"/>
      <c r="C119" s="348" t="s">
        <v>149</v>
      </c>
      <c r="D119" s="347">
        <v>11755</v>
      </c>
      <c r="E119" s="377">
        <v>15.476519412</v>
      </c>
      <c r="F119" s="377">
        <v>6.7142857142999999</v>
      </c>
      <c r="G119" s="347">
        <v>17627</v>
      </c>
      <c r="H119" s="377">
        <v>83.500417710999997</v>
      </c>
      <c r="I119" s="377">
        <v>42.785714286000001</v>
      </c>
      <c r="J119" s="347">
        <v>4754</v>
      </c>
      <c r="K119" s="377">
        <v>123.42985871</v>
      </c>
      <c r="L119" s="377">
        <v>65</v>
      </c>
      <c r="M119" s="348" t="s">
        <v>153</v>
      </c>
    </row>
    <row r="120" spans="1:13" x14ac:dyDescent="0.3">
      <c r="A120" s="347">
        <v>2016</v>
      </c>
      <c r="B120" s="348"/>
      <c r="C120" s="348" t="s">
        <v>151</v>
      </c>
      <c r="D120" s="347">
        <v>7274</v>
      </c>
      <c r="E120" s="377">
        <v>14.460402569999999</v>
      </c>
      <c r="F120" s="377">
        <v>6.8571428571000004</v>
      </c>
      <c r="G120" s="347">
        <v>8913</v>
      </c>
      <c r="H120" s="377">
        <v>51.575721190000003</v>
      </c>
      <c r="I120" s="377">
        <v>21.571428570999998</v>
      </c>
      <c r="J120" s="347">
        <v>3293</v>
      </c>
      <c r="K120" s="377">
        <v>84.936745935000005</v>
      </c>
      <c r="L120" s="377">
        <v>33</v>
      </c>
      <c r="M120" s="348" t="s">
        <v>153</v>
      </c>
    </row>
    <row r="121" spans="1:13" x14ac:dyDescent="0.3">
      <c r="A121" s="347">
        <v>2016</v>
      </c>
      <c r="B121" s="348"/>
      <c r="C121" s="348" t="s">
        <v>152</v>
      </c>
      <c r="D121" s="347">
        <v>4481</v>
      </c>
      <c r="E121" s="377">
        <v>17.246682482000001</v>
      </c>
      <c r="F121" s="377">
        <v>6.7142857142999999</v>
      </c>
      <c r="G121" s="347">
        <v>8634</v>
      </c>
      <c r="H121" s="377">
        <v>138.44784293000001</v>
      </c>
      <c r="I121" s="377">
        <v>113.28571429</v>
      </c>
      <c r="J121" s="347">
        <v>1414</v>
      </c>
      <c r="K121" s="377">
        <v>213.73530919999999</v>
      </c>
      <c r="L121" s="377">
        <v>188.57142856999999</v>
      </c>
      <c r="M121" s="348" t="s">
        <v>153</v>
      </c>
    </row>
    <row r="122" spans="1:13" x14ac:dyDescent="0.3">
      <c r="A122" s="347">
        <v>2016</v>
      </c>
      <c r="B122" s="348" t="s">
        <v>54</v>
      </c>
      <c r="C122" s="348" t="s">
        <v>149</v>
      </c>
      <c r="D122" s="347">
        <v>3017</v>
      </c>
      <c r="E122" s="377">
        <v>15.561793046</v>
      </c>
      <c r="F122" s="377">
        <v>6.7142857142999999</v>
      </c>
      <c r="G122" s="347">
        <v>4848</v>
      </c>
      <c r="H122" s="377">
        <v>87.599801389999996</v>
      </c>
      <c r="I122" s="377">
        <v>50.785714286000001</v>
      </c>
      <c r="J122" s="347">
        <v>1355</v>
      </c>
      <c r="K122" s="377">
        <v>124.3407503</v>
      </c>
      <c r="L122" s="377">
        <v>67.714285713999999</v>
      </c>
      <c r="M122" s="348" t="s">
        <v>150</v>
      </c>
    </row>
    <row r="123" spans="1:13" x14ac:dyDescent="0.3">
      <c r="A123" s="347">
        <v>2016</v>
      </c>
      <c r="B123" s="348" t="s">
        <v>54</v>
      </c>
      <c r="C123" s="348" t="s">
        <v>151</v>
      </c>
      <c r="D123" s="347">
        <v>1736</v>
      </c>
      <c r="E123" s="377">
        <v>15.153282092</v>
      </c>
      <c r="F123" s="377">
        <v>6.7142857142999999</v>
      </c>
      <c r="G123" s="347">
        <v>2229</v>
      </c>
      <c r="H123" s="377">
        <v>52.936507937000002</v>
      </c>
      <c r="I123" s="377">
        <v>22.285714286000001</v>
      </c>
      <c r="J123" s="347">
        <v>928</v>
      </c>
      <c r="K123" s="377">
        <v>87.713820381999994</v>
      </c>
      <c r="L123" s="377">
        <v>32.142857143000001</v>
      </c>
      <c r="M123" s="348" t="s">
        <v>150</v>
      </c>
    </row>
    <row r="124" spans="1:13" x14ac:dyDescent="0.3">
      <c r="A124" s="347">
        <v>2016</v>
      </c>
      <c r="B124" s="348" t="s">
        <v>54</v>
      </c>
      <c r="C124" s="348" t="s">
        <v>152</v>
      </c>
      <c r="D124" s="347">
        <v>1281</v>
      </c>
      <c r="E124" s="377">
        <v>16.156358492999999</v>
      </c>
      <c r="F124" s="377">
        <v>6.5714285714000003</v>
      </c>
      <c r="G124" s="347">
        <v>2601</v>
      </c>
      <c r="H124" s="377">
        <v>136.54354149</v>
      </c>
      <c r="I124" s="377">
        <v>112.85714286</v>
      </c>
      <c r="J124" s="347">
        <v>412</v>
      </c>
      <c r="K124" s="377">
        <v>207.02065826</v>
      </c>
      <c r="L124" s="377">
        <v>184.5</v>
      </c>
      <c r="M124" s="348" t="s">
        <v>150</v>
      </c>
    </row>
    <row r="125" spans="1:13" x14ac:dyDescent="0.3">
      <c r="A125" s="347">
        <v>2016</v>
      </c>
      <c r="B125" s="348" t="s">
        <v>55</v>
      </c>
      <c r="C125" s="348" t="s">
        <v>149</v>
      </c>
      <c r="D125" s="347">
        <v>3101</v>
      </c>
      <c r="E125" s="377">
        <v>16.220126110999999</v>
      </c>
      <c r="F125" s="377">
        <v>6.7142857142999999</v>
      </c>
      <c r="G125" s="347">
        <v>4848</v>
      </c>
      <c r="H125" s="377">
        <v>89.262202666999997</v>
      </c>
      <c r="I125" s="377">
        <v>56.571428570999998</v>
      </c>
      <c r="J125" s="347">
        <v>1183</v>
      </c>
      <c r="K125" s="377">
        <v>115.77828277</v>
      </c>
      <c r="L125" s="377">
        <v>74.428571429000002</v>
      </c>
      <c r="M125" s="348" t="s">
        <v>150</v>
      </c>
    </row>
    <row r="126" spans="1:13" x14ac:dyDescent="0.3">
      <c r="A126" s="347">
        <v>2016</v>
      </c>
      <c r="B126" s="348" t="s">
        <v>55</v>
      </c>
      <c r="C126" s="348" t="s">
        <v>151</v>
      </c>
      <c r="D126" s="347">
        <v>1901</v>
      </c>
      <c r="E126" s="377">
        <v>15.045142857</v>
      </c>
      <c r="F126" s="377">
        <v>6.7857142857000001</v>
      </c>
      <c r="G126" s="347">
        <v>2349</v>
      </c>
      <c r="H126" s="377">
        <v>54.642740046999997</v>
      </c>
      <c r="I126" s="377">
        <v>22.285714286000001</v>
      </c>
      <c r="J126" s="347">
        <v>818</v>
      </c>
      <c r="K126" s="377">
        <v>81.996657283999994</v>
      </c>
      <c r="L126" s="377">
        <v>34.857142856999999</v>
      </c>
      <c r="M126" s="348" t="s">
        <v>150</v>
      </c>
    </row>
    <row r="127" spans="1:13" x14ac:dyDescent="0.3">
      <c r="A127" s="347">
        <v>2016</v>
      </c>
      <c r="B127" s="348" t="s">
        <v>55</v>
      </c>
      <c r="C127" s="348" t="s">
        <v>152</v>
      </c>
      <c r="D127" s="347">
        <v>1200</v>
      </c>
      <c r="E127" s="377">
        <v>18.247957170999999</v>
      </c>
      <c r="F127" s="377">
        <v>6.5714285714000003</v>
      </c>
      <c r="G127" s="347">
        <v>2481</v>
      </c>
      <c r="H127" s="377">
        <v>138.48801198999999</v>
      </c>
      <c r="I127" s="377">
        <v>111.64285714</v>
      </c>
      <c r="J127" s="347">
        <v>355</v>
      </c>
      <c r="K127" s="377">
        <v>193.92836793000001</v>
      </c>
      <c r="L127" s="377">
        <v>171.28571428999999</v>
      </c>
      <c r="M127" s="348" t="s">
        <v>150</v>
      </c>
    </row>
    <row r="128" spans="1:13" x14ac:dyDescent="0.3">
      <c r="A128" s="347">
        <v>2016</v>
      </c>
      <c r="B128" s="348" t="s">
        <v>56</v>
      </c>
      <c r="C128" s="348" t="s">
        <v>149</v>
      </c>
      <c r="D128" s="347">
        <v>2685</v>
      </c>
      <c r="E128" s="377">
        <v>15.171500030000001</v>
      </c>
      <c r="F128" s="377">
        <v>6.8571428571000004</v>
      </c>
      <c r="G128" s="347">
        <v>4353</v>
      </c>
      <c r="H128" s="377">
        <v>83.220583546</v>
      </c>
      <c r="I128" s="377">
        <v>40.5</v>
      </c>
      <c r="J128" s="347">
        <v>1212</v>
      </c>
      <c r="K128" s="377">
        <v>140.74834516999999</v>
      </c>
      <c r="L128" s="377">
        <v>81.142857143000001</v>
      </c>
      <c r="M128" s="348" t="s">
        <v>150</v>
      </c>
    </row>
    <row r="129" spans="1:13" x14ac:dyDescent="0.3">
      <c r="A129" s="347">
        <v>2016</v>
      </c>
      <c r="B129" s="348" t="s">
        <v>56</v>
      </c>
      <c r="C129" s="348" t="s">
        <v>151</v>
      </c>
      <c r="D129" s="347">
        <v>1746</v>
      </c>
      <c r="E129" s="377">
        <v>14.45460199</v>
      </c>
      <c r="F129" s="377">
        <v>6.8571428571000004</v>
      </c>
      <c r="G129" s="347">
        <v>2148</v>
      </c>
      <c r="H129" s="377">
        <v>51.489904088999999</v>
      </c>
      <c r="I129" s="377">
        <v>20.714285713999999</v>
      </c>
      <c r="J129" s="347">
        <v>825</v>
      </c>
      <c r="K129" s="377">
        <v>99.277014093999995</v>
      </c>
      <c r="L129" s="377">
        <v>37.428571429000002</v>
      </c>
      <c r="M129" s="348" t="s">
        <v>150</v>
      </c>
    </row>
    <row r="130" spans="1:13" x14ac:dyDescent="0.3">
      <c r="A130" s="347">
        <v>2016</v>
      </c>
      <c r="B130" s="348" t="s">
        <v>56</v>
      </c>
      <c r="C130" s="348" t="s">
        <v>152</v>
      </c>
      <c r="D130" s="347">
        <v>939</v>
      </c>
      <c r="E130" s="377">
        <v>16.628860394</v>
      </c>
      <c r="F130" s="377">
        <v>6.7142857142999999</v>
      </c>
      <c r="G130" s="347">
        <v>2184</v>
      </c>
      <c r="H130" s="377">
        <v>137.64350648999999</v>
      </c>
      <c r="I130" s="377">
        <v>114</v>
      </c>
      <c r="J130" s="347">
        <v>376</v>
      </c>
      <c r="K130" s="377">
        <v>233.77556595999999</v>
      </c>
      <c r="L130" s="377">
        <v>206.07142856999999</v>
      </c>
      <c r="M130" s="348" t="s">
        <v>150</v>
      </c>
    </row>
    <row r="131" spans="1:13" x14ac:dyDescent="0.3">
      <c r="A131" s="347">
        <v>2016</v>
      </c>
      <c r="B131" s="348" t="s">
        <v>53</v>
      </c>
      <c r="C131" s="348" t="s">
        <v>149</v>
      </c>
      <c r="D131" s="347">
        <v>2952</v>
      </c>
      <c r="E131" s="377">
        <v>14.895191845999999</v>
      </c>
      <c r="F131" s="377">
        <v>6.8571428571000004</v>
      </c>
      <c r="G131" s="347">
        <v>3578</v>
      </c>
      <c r="H131" s="377">
        <v>71.471341463000002</v>
      </c>
      <c r="I131" s="377">
        <v>30.357142856999999</v>
      </c>
      <c r="J131" s="347">
        <v>1004</v>
      </c>
      <c r="K131" s="377">
        <v>110.3251382</v>
      </c>
      <c r="L131" s="377">
        <v>42.071428570999998</v>
      </c>
      <c r="M131" s="348" t="s">
        <v>150</v>
      </c>
    </row>
    <row r="132" spans="1:13" x14ac:dyDescent="0.3">
      <c r="A132" s="347">
        <v>2016</v>
      </c>
      <c r="B132" s="348" t="s">
        <v>53</v>
      </c>
      <c r="C132" s="348" t="s">
        <v>151</v>
      </c>
      <c r="D132" s="347">
        <v>1891</v>
      </c>
      <c r="E132" s="377">
        <v>13.233056765000001</v>
      </c>
      <c r="F132" s="377">
        <v>6.8571428571000004</v>
      </c>
      <c r="G132" s="347">
        <v>2187</v>
      </c>
      <c r="H132" s="377">
        <v>47.301302931999999</v>
      </c>
      <c r="I132" s="377">
        <v>21</v>
      </c>
      <c r="J132" s="347">
        <v>722</v>
      </c>
      <c r="K132" s="377">
        <v>68.208883553000007</v>
      </c>
      <c r="L132" s="377">
        <v>30</v>
      </c>
      <c r="M132" s="348" t="s">
        <v>150</v>
      </c>
    </row>
    <row r="133" spans="1:13" x14ac:dyDescent="0.3">
      <c r="A133" s="347">
        <v>2016</v>
      </c>
      <c r="B133" s="348" t="s">
        <v>53</v>
      </c>
      <c r="C133" s="348" t="s">
        <v>152</v>
      </c>
      <c r="D133" s="347">
        <v>1061</v>
      </c>
      <c r="E133" s="377">
        <v>17.976698142</v>
      </c>
      <c r="F133" s="377">
        <v>6.8571428571000004</v>
      </c>
      <c r="G133" s="347">
        <v>1368</v>
      </c>
      <c r="H133" s="377">
        <v>143.51213591999999</v>
      </c>
      <c r="I133" s="377">
        <v>118.21428571</v>
      </c>
      <c r="J133" s="347">
        <v>271</v>
      </c>
      <c r="K133" s="377">
        <v>222.53038380000001</v>
      </c>
      <c r="L133" s="377">
        <v>194.57142856999999</v>
      </c>
      <c r="M133" s="348" t="s">
        <v>150</v>
      </c>
    </row>
    <row r="134" spans="1:13" x14ac:dyDescent="0.3">
      <c r="A134" s="347">
        <v>2017</v>
      </c>
      <c r="B134" s="348"/>
      <c r="C134" s="348" t="s">
        <v>149</v>
      </c>
      <c r="D134" s="347">
        <v>12980</v>
      </c>
      <c r="E134" s="377">
        <v>14.679319245</v>
      </c>
      <c r="F134" s="378">
        <v>7</v>
      </c>
      <c r="G134" s="347">
        <v>16336</v>
      </c>
      <c r="H134" s="377">
        <v>91.846834530999999</v>
      </c>
      <c r="I134" s="380">
        <v>35.285714286000001</v>
      </c>
      <c r="J134" s="347">
        <v>4386</v>
      </c>
      <c r="K134" s="377">
        <v>118.55368749</v>
      </c>
      <c r="L134" s="377">
        <v>40.214285713999999</v>
      </c>
      <c r="M134" s="348" t="s">
        <v>153</v>
      </c>
    </row>
    <row r="135" spans="1:13" x14ac:dyDescent="0.3">
      <c r="A135" s="347">
        <v>2017</v>
      </c>
      <c r="B135" s="348"/>
      <c r="C135" s="348" t="s">
        <v>151</v>
      </c>
      <c r="D135" s="347">
        <v>8270</v>
      </c>
      <c r="E135" s="377">
        <v>13.519648159000001</v>
      </c>
      <c r="F135" s="378">
        <v>7</v>
      </c>
      <c r="G135" s="347">
        <v>8711</v>
      </c>
      <c r="H135" s="377">
        <v>54.945797589000001</v>
      </c>
      <c r="I135" s="380">
        <v>21.285714286000001</v>
      </c>
      <c r="J135" s="347">
        <v>3255</v>
      </c>
      <c r="K135" s="377">
        <v>75.902464882000004</v>
      </c>
      <c r="L135" s="377">
        <v>28.428571429000002</v>
      </c>
      <c r="M135" s="348" t="s">
        <v>153</v>
      </c>
    </row>
    <row r="136" spans="1:13" x14ac:dyDescent="0.3">
      <c r="A136" s="347">
        <v>2017</v>
      </c>
      <c r="B136" s="348"/>
      <c r="C136" s="348" t="s">
        <v>152</v>
      </c>
      <c r="D136" s="347">
        <v>4710</v>
      </c>
      <c r="E136" s="377">
        <v>16.872136405999999</v>
      </c>
      <c r="F136" s="378">
        <v>7</v>
      </c>
      <c r="G136" s="347">
        <v>7515</v>
      </c>
      <c r="H136" s="377">
        <v>166.67473989999999</v>
      </c>
      <c r="I136" s="380">
        <v>141.07142856999999</v>
      </c>
      <c r="J136" s="347">
        <v>1089</v>
      </c>
      <c r="K136" s="377">
        <v>246.98390529</v>
      </c>
      <c r="L136" s="377">
        <v>225.35714286000001</v>
      </c>
      <c r="M136" s="348" t="s">
        <v>153</v>
      </c>
    </row>
    <row r="137" spans="1:13" x14ac:dyDescent="0.3">
      <c r="A137" s="347">
        <v>2017</v>
      </c>
      <c r="B137" s="348" t="s">
        <v>54</v>
      </c>
      <c r="C137" s="348" t="s">
        <v>149</v>
      </c>
      <c r="D137" s="347">
        <v>3494</v>
      </c>
      <c r="E137" s="377">
        <v>15.119888476</v>
      </c>
      <c r="F137" s="379">
        <v>7</v>
      </c>
      <c r="G137" s="347">
        <v>4439</v>
      </c>
      <c r="H137" s="377">
        <v>90.168902136</v>
      </c>
      <c r="I137" s="377">
        <v>36.142857143000001</v>
      </c>
      <c r="J137" s="347">
        <v>1128</v>
      </c>
      <c r="K137" s="377">
        <v>107.24067622</v>
      </c>
      <c r="L137" s="377">
        <v>38.285714286000001</v>
      </c>
      <c r="M137" s="348" t="s">
        <v>150</v>
      </c>
    </row>
    <row r="138" spans="1:13" x14ac:dyDescent="0.3">
      <c r="A138" s="347">
        <v>2017</v>
      </c>
      <c r="B138" s="348" t="s">
        <v>54</v>
      </c>
      <c r="C138" s="348" t="s">
        <v>151</v>
      </c>
      <c r="D138" s="347">
        <v>2210</v>
      </c>
      <c r="E138" s="377">
        <v>13.433294544000001</v>
      </c>
      <c r="F138" s="379">
        <v>7</v>
      </c>
      <c r="G138" s="347">
        <v>2322</v>
      </c>
      <c r="H138" s="377">
        <v>57.065387876000003</v>
      </c>
      <c r="I138" s="377">
        <v>20.571428570999998</v>
      </c>
      <c r="J138" s="347">
        <v>897</v>
      </c>
      <c r="K138" s="377">
        <v>76.982222934000006</v>
      </c>
      <c r="L138" s="377">
        <v>28.928571429000002</v>
      </c>
      <c r="M138" s="348" t="s">
        <v>150</v>
      </c>
    </row>
    <row r="139" spans="1:13" x14ac:dyDescent="0.3">
      <c r="A139" s="347">
        <v>2017</v>
      </c>
      <c r="B139" s="348" t="s">
        <v>54</v>
      </c>
      <c r="C139" s="348" t="s">
        <v>152</v>
      </c>
      <c r="D139" s="347">
        <v>1284</v>
      </c>
      <c r="E139" s="377">
        <v>18.204832852999999</v>
      </c>
      <c r="F139" s="379">
        <v>7</v>
      </c>
      <c r="G139" s="347">
        <v>2093</v>
      </c>
      <c r="H139" s="377">
        <v>157.27196563000001</v>
      </c>
      <c r="I139" s="377">
        <v>125.42857143000001</v>
      </c>
      <c r="J139" s="347">
        <v>219</v>
      </c>
      <c r="K139" s="377">
        <v>232.77807308999999</v>
      </c>
      <c r="L139" s="377">
        <v>210.14285713999999</v>
      </c>
      <c r="M139" s="348" t="s">
        <v>150</v>
      </c>
    </row>
    <row r="140" spans="1:13" x14ac:dyDescent="0.3">
      <c r="A140" s="347">
        <v>2017</v>
      </c>
      <c r="B140" s="348" t="s">
        <v>55</v>
      </c>
      <c r="C140" s="348" t="s">
        <v>149</v>
      </c>
      <c r="D140" s="347">
        <v>3332</v>
      </c>
      <c r="E140" s="377">
        <v>13.778573769999999</v>
      </c>
      <c r="F140" s="379">
        <v>7</v>
      </c>
      <c r="G140" s="347">
        <v>4183</v>
      </c>
      <c r="H140" s="377">
        <v>93.669558714000004</v>
      </c>
      <c r="I140" s="377">
        <v>34.428571429000002</v>
      </c>
      <c r="J140" s="347">
        <v>1068</v>
      </c>
      <c r="K140" s="377">
        <v>135.68805219999999</v>
      </c>
      <c r="L140" s="377">
        <v>56</v>
      </c>
      <c r="M140" s="348" t="s">
        <v>150</v>
      </c>
    </row>
    <row r="141" spans="1:13" x14ac:dyDescent="0.3">
      <c r="A141" s="347">
        <v>2017</v>
      </c>
      <c r="B141" s="348" t="s">
        <v>55</v>
      </c>
      <c r="C141" s="348" t="s">
        <v>151</v>
      </c>
      <c r="D141" s="347">
        <v>2127</v>
      </c>
      <c r="E141" s="377">
        <v>12.609317708000001</v>
      </c>
      <c r="F141" s="379">
        <v>7</v>
      </c>
      <c r="G141" s="347">
        <v>2190</v>
      </c>
      <c r="H141" s="377">
        <v>53.464873949999998</v>
      </c>
      <c r="I141" s="377">
        <v>22.142857143000001</v>
      </c>
      <c r="J141" s="347">
        <v>729</v>
      </c>
      <c r="K141" s="377">
        <v>81.830665875999998</v>
      </c>
      <c r="L141" s="377">
        <v>29.142857143000001</v>
      </c>
      <c r="M141" s="348" t="s">
        <v>150</v>
      </c>
    </row>
    <row r="142" spans="1:13" x14ac:dyDescent="0.3">
      <c r="A142" s="347">
        <v>2017</v>
      </c>
      <c r="B142" s="348" t="s">
        <v>55</v>
      </c>
      <c r="C142" s="348" t="s">
        <v>152</v>
      </c>
      <c r="D142" s="347">
        <v>1205</v>
      </c>
      <c r="E142" s="377">
        <v>15.962137487</v>
      </c>
      <c r="F142" s="379">
        <v>7</v>
      </c>
      <c r="G142" s="347">
        <v>1961</v>
      </c>
      <c r="H142" s="377">
        <v>174.39550055999999</v>
      </c>
      <c r="I142" s="377">
        <v>141.14285713999999</v>
      </c>
      <c r="J142" s="347">
        <v>335</v>
      </c>
      <c r="K142" s="377">
        <v>254.40418117999999</v>
      </c>
      <c r="L142" s="377">
        <v>247.71428571000001</v>
      </c>
      <c r="M142" s="348" t="s">
        <v>150</v>
      </c>
    </row>
    <row r="143" spans="1:13" x14ac:dyDescent="0.3">
      <c r="A143" s="347">
        <v>2017</v>
      </c>
      <c r="B143" s="348" t="s">
        <v>56</v>
      </c>
      <c r="C143" s="348" t="s">
        <v>149</v>
      </c>
      <c r="D143" s="347">
        <v>3366</v>
      </c>
      <c r="E143" s="377">
        <v>13.958466898999999</v>
      </c>
      <c r="F143" s="379">
        <v>7</v>
      </c>
      <c r="G143" s="347">
        <v>4196</v>
      </c>
      <c r="H143" s="377">
        <v>83.970580186000007</v>
      </c>
      <c r="I143" s="377">
        <v>28.785714286000001</v>
      </c>
      <c r="J143" s="347">
        <v>1197</v>
      </c>
      <c r="K143" s="377">
        <v>111.22080136</v>
      </c>
      <c r="L143" s="377">
        <v>33.571428570999998</v>
      </c>
      <c r="M143" s="348" t="s">
        <v>150</v>
      </c>
    </row>
    <row r="144" spans="1:13" x14ac:dyDescent="0.3">
      <c r="A144" s="347">
        <v>2017</v>
      </c>
      <c r="B144" s="348" t="s">
        <v>56</v>
      </c>
      <c r="C144" s="348" t="s">
        <v>151</v>
      </c>
      <c r="D144" s="347">
        <v>2120</v>
      </c>
      <c r="E144" s="377">
        <v>13.106387570000001</v>
      </c>
      <c r="F144" s="379">
        <v>7</v>
      </c>
      <c r="G144" s="347">
        <v>2364</v>
      </c>
      <c r="H144" s="377">
        <v>47.973838917999998</v>
      </c>
      <c r="I144" s="377">
        <v>19.571428570999998</v>
      </c>
      <c r="J144" s="347">
        <v>922</v>
      </c>
      <c r="K144" s="377">
        <v>70.252807235999995</v>
      </c>
      <c r="L144" s="377">
        <v>27.857142856999999</v>
      </c>
      <c r="M144" s="348" t="s">
        <v>150</v>
      </c>
    </row>
    <row r="145" spans="1:13" x14ac:dyDescent="0.3">
      <c r="A145" s="347">
        <v>2017</v>
      </c>
      <c r="B145" s="348" t="s">
        <v>56</v>
      </c>
      <c r="C145" s="348" t="s">
        <v>152</v>
      </c>
      <c r="D145" s="347">
        <v>1246</v>
      </c>
      <c r="E145" s="377">
        <v>15.512396694</v>
      </c>
      <c r="F145" s="379">
        <v>6.8571428571000004</v>
      </c>
      <c r="G145" s="347">
        <v>1804</v>
      </c>
      <c r="H145" s="377">
        <v>167.27732426</v>
      </c>
      <c r="I145" s="377">
        <v>152.57142856999999</v>
      </c>
      <c r="J145" s="347">
        <v>260</v>
      </c>
      <c r="K145" s="377">
        <v>257.23902168000001</v>
      </c>
      <c r="L145" s="377">
        <v>240.57142856999999</v>
      </c>
      <c r="M145" s="348" t="s">
        <v>150</v>
      </c>
    </row>
    <row r="146" spans="1:13" x14ac:dyDescent="0.3">
      <c r="A146" s="347">
        <v>2017</v>
      </c>
      <c r="B146" s="348" t="s">
        <v>53</v>
      </c>
      <c r="C146" s="348" t="s">
        <v>149</v>
      </c>
      <c r="D146" s="347">
        <v>2788</v>
      </c>
      <c r="E146" s="377">
        <v>16.102065404000001</v>
      </c>
      <c r="F146" s="379">
        <v>7</v>
      </c>
      <c r="G146" s="347">
        <v>3518</v>
      </c>
      <c r="H146" s="377">
        <v>101.33690061</v>
      </c>
      <c r="I146" s="377">
        <v>46.785714286000001</v>
      </c>
      <c r="J146" s="347">
        <v>993</v>
      </c>
      <c r="K146" s="377">
        <v>121.7438222</v>
      </c>
      <c r="L146" s="377">
        <v>42.142857143000001</v>
      </c>
      <c r="M146" s="348" t="s">
        <v>150</v>
      </c>
    </row>
    <row r="147" spans="1:13" x14ac:dyDescent="0.3">
      <c r="A147" s="347">
        <v>2017</v>
      </c>
      <c r="B147" s="348" t="s">
        <v>53</v>
      </c>
      <c r="C147" s="348" t="s">
        <v>151</v>
      </c>
      <c r="D147" s="347">
        <v>1813</v>
      </c>
      <c r="E147" s="377">
        <v>15.185197731000001</v>
      </c>
      <c r="F147" s="379">
        <v>7</v>
      </c>
      <c r="G147" s="347">
        <v>1835</v>
      </c>
      <c r="H147" s="377">
        <v>63.321103305000001</v>
      </c>
      <c r="I147" s="377">
        <v>23.714285713999999</v>
      </c>
      <c r="J147" s="347">
        <v>707</v>
      </c>
      <c r="K147" s="377">
        <v>75.796992481000004</v>
      </c>
      <c r="L147" s="377">
        <v>28</v>
      </c>
      <c r="M147" s="348" t="s">
        <v>150</v>
      </c>
    </row>
    <row r="148" spans="1:13" x14ac:dyDescent="0.3">
      <c r="A148" s="347">
        <v>2017</v>
      </c>
      <c r="B148" s="348" t="s">
        <v>53</v>
      </c>
      <c r="C148" s="348" t="s">
        <v>152</v>
      </c>
      <c r="D148" s="347">
        <v>975</v>
      </c>
      <c r="E148" s="377">
        <v>18.028286781999999</v>
      </c>
      <c r="F148" s="379">
        <v>7</v>
      </c>
      <c r="G148" s="347">
        <v>1657</v>
      </c>
      <c r="H148" s="377">
        <v>168.23008242</v>
      </c>
      <c r="I148" s="377">
        <v>143.57142856999999</v>
      </c>
      <c r="J148" s="347">
        <v>275</v>
      </c>
      <c r="K148" s="377">
        <v>239.62930136</v>
      </c>
      <c r="L148" s="377">
        <v>215.92857143000001</v>
      </c>
      <c r="M148" s="348" t="s">
        <v>150</v>
      </c>
    </row>
    <row r="149" spans="1:13" x14ac:dyDescent="0.3">
      <c r="A149" s="346">
        <v>2018</v>
      </c>
      <c r="B149" s="346" t="s">
        <v>54</v>
      </c>
      <c r="C149" s="346" t="s">
        <v>149</v>
      </c>
      <c r="D149" s="346">
        <v>3021</v>
      </c>
      <c r="E149" s="380">
        <v>15.959326861999999</v>
      </c>
      <c r="F149" s="378">
        <v>7.1428571428999996</v>
      </c>
      <c r="G149" s="346">
        <v>3967</v>
      </c>
      <c r="H149" s="380">
        <v>84.173718754000006</v>
      </c>
      <c r="I149" s="380">
        <v>32.857142856999999</v>
      </c>
      <c r="J149" s="346">
        <v>1185</v>
      </c>
      <c r="K149" s="380">
        <v>129.32198564000001</v>
      </c>
      <c r="L149" s="380">
        <v>46.571428570999998</v>
      </c>
      <c r="M149" s="348" t="s">
        <v>150</v>
      </c>
    </row>
    <row r="150" spans="1:13" x14ac:dyDescent="0.3">
      <c r="A150" s="346">
        <v>2018</v>
      </c>
      <c r="B150" s="346" t="s">
        <v>54</v>
      </c>
      <c r="C150" s="346" t="s">
        <v>151</v>
      </c>
      <c r="D150" s="346">
        <v>1993</v>
      </c>
      <c r="E150" s="380">
        <v>14.6538372</v>
      </c>
      <c r="F150" s="378">
        <v>7.1428571428999996</v>
      </c>
      <c r="G150" s="346">
        <v>2326</v>
      </c>
      <c r="H150" s="380">
        <v>51.229619565</v>
      </c>
      <c r="I150" s="380">
        <v>23.428571429000002</v>
      </c>
      <c r="J150" s="346">
        <v>881</v>
      </c>
      <c r="K150" s="380">
        <v>86.109234049999998</v>
      </c>
      <c r="L150" s="380">
        <v>31.714285713999999</v>
      </c>
      <c r="M150" s="348" t="s">
        <v>150</v>
      </c>
    </row>
    <row r="151" spans="1:13" x14ac:dyDescent="0.3">
      <c r="A151" s="346">
        <v>2018</v>
      </c>
      <c r="B151" s="346" t="s">
        <v>54</v>
      </c>
      <c r="C151" s="346" t="s">
        <v>152</v>
      </c>
      <c r="D151" s="346">
        <v>1028</v>
      </c>
      <c r="E151" s="380">
        <v>18.731421981</v>
      </c>
      <c r="F151" s="378">
        <v>7</v>
      </c>
      <c r="G151" s="346">
        <v>1613</v>
      </c>
      <c r="H151" s="380">
        <v>168.65754107000001</v>
      </c>
      <c r="I151" s="380">
        <v>133.35714286000001</v>
      </c>
      <c r="J151" s="346">
        <v>292</v>
      </c>
      <c r="K151" s="380">
        <v>262.31953558999999</v>
      </c>
      <c r="L151" s="380">
        <v>254.14285713999999</v>
      </c>
      <c r="M151" s="348" t="s">
        <v>150</v>
      </c>
    </row>
    <row r="152" spans="1:13" x14ac:dyDescent="0.3">
      <c r="A152" s="380">
        <v>2018</v>
      </c>
      <c r="B152" s="380" t="s">
        <v>190</v>
      </c>
      <c r="C152" s="380" t="s">
        <v>149</v>
      </c>
      <c r="D152" s="380">
        <v>2872</v>
      </c>
      <c r="E152" s="380">
        <v>15.870049299</v>
      </c>
      <c r="F152" s="380">
        <v>7.1428571428999996</v>
      </c>
      <c r="G152" s="380">
        <v>3500</v>
      </c>
      <c r="H152" s="380">
        <v>91.369922138999996</v>
      </c>
      <c r="I152" s="380">
        <v>38.785714286000001</v>
      </c>
      <c r="J152" s="380">
        <v>956</v>
      </c>
      <c r="K152" s="380">
        <v>118.34783272</v>
      </c>
      <c r="L152" s="380">
        <v>42</v>
      </c>
      <c r="M152" s="380" t="s">
        <v>150</v>
      </c>
    </row>
    <row r="153" spans="1:13" x14ac:dyDescent="0.3">
      <c r="A153" s="380">
        <v>2018</v>
      </c>
      <c r="B153" s="380" t="s">
        <v>190</v>
      </c>
      <c r="C153" s="380" t="s">
        <v>151</v>
      </c>
      <c r="D153" s="380">
        <v>1855</v>
      </c>
      <c r="E153" s="380">
        <v>14.99924856</v>
      </c>
      <c r="F153" s="380">
        <v>7.2857142857000001</v>
      </c>
      <c r="G153" s="380">
        <v>1941</v>
      </c>
      <c r="H153" s="380">
        <v>52.327339033999998</v>
      </c>
      <c r="I153" s="380">
        <v>21.857142856999999</v>
      </c>
      <c r="J153" s="380">
        <v>721</v>
      </c>
      <c r="K153" s="380">
        <v>72.514325786000001</v>
      </c>
      <c r="L153" s="380">
        <v>31.285714286000001</v>
      </c>
      <c r="M153" s="380" t="s">
        <v>150</v>
      </c>
    </row>
    <row r="154" spans="1:13" x14ac:dyDescent="0.3">
      <c r="A154" s="380">
        <v>2018</v>
      </c>
      <c r="B154" s="381" t="s">
        <v>190</v>
      </c>
      <c r="C154" s="380" t="s">
        <v>152</v>
      </c>
      <c r="D154" s="380">
        <v>1017</v>
      </c>
      <c r="E154" s="380">
        <v>17.586570112</v>
      </c>
      <c r="F154" s="380">
        <v>7.1428571428999996</v>
      </c>
      <c r="G154" s="380">
        <v>1538</v>
      </c>
      <c r="H154" s="380">
        <v>171.71842649999999</v>
      </c>
      <c r="I154" s="380">
        <v>111</v>
      </c>
      <c r="J154" s="380">
        <v>225</v>
      </c>
      <c r="K154" s="380">
        <v>264.89173606999998</v>
      </c>
      <c r="L154" s="380">
        <v>247.28571428999999</v>
      </c>
      <c r="M154" s="380" t="s">
        <v>150</v>
      </c>
    </row>
    <row r="155" spans="1:13" x14ac:dyDescent="0.3">
      <c r="A155" s="380">
        <v>2018</v>
      </c>
      <c r="B155" s="380" t="s">
        <v>191</v>
      </c>
      <c r="C155" s="380" t="s">
        <v>149</v>
      </c>
      <c r="D155" s="380">
        <v>3110</v>
      </c>
      <c r="E155" s="380">
        <v>15.06759533</v>
      </c>
      <c r="F155" s="380">
        <v>7.1428571428999996</v>
      </c>
      <c r="G155" s="380">
        <v>3657</v>
      </c>
      <c r="H155" s="380">
        <v>90.934520191000004</v>
      </c>
      <c r="I155" s="380">
        <v>35.857142856999999</v>
      </c>
      <c r="J155" s="380">
        <v>917</v>
      </c>
      <c r="K155" s="380">
        <v>123.50167598</v>
      </c>
      <c r="L155" s="380">
        <v>46.714285713999999</v>
      </c>
      <c r="M155" s="380" t="s">
        <v>150</v>
      </c>
    </row>
    <row r="156" spans="1:13" x14ac:dyDescent="0.3">
      <c r="A156" s="380">
        <v>2018</v>
      </c>
      <c r="B156" s="380" t="s">
        <v>191</v>
      </c>
      <c r="C156" s="380" t="s">
        <v>151</v>
      </c>
      <c r="D156" s="380">
        <v>2077</v>
      </c>
      <c r="E156" s="380">
        <v>15.006332842000001</v>
      </c>
      <c r="F156" s="380">
        <v>7.4285714285999997</v>
      </c>
      <c r="G156" s="380">
        <v>1932</v>
      </c>
      <c r="H156" s="380">
        <v>52.660308809999997</v>
      </c>
      <c r="I156" s="380">
        <v>22.857142856999999</v>
      </c>
      <c r="J156" s="380">
        <v>680</v>
      </c>
      <c r="K156" s="380">
        <v>75.921788894000002</v>
      </c>
      <c r="L156" s="380">
        <v>31.285714286000001</v>
      </c>
      <c r="M156" s="380" t="s">
        <v>150</v>
      </c>
    </row>
    <row r="157" spans="1:13" x14ac:dyDescent="0.3">
      <c r="A157" s="380">
        <v>2018</v>
      </c>
      <c r="B157" s="380" t="s">
        <v>191</v>
      </c>
      <c r="C157" s="380" t="s">
        <v>152</v>
      </c>
      <c r="D157" s="380">
        <v>1033</v>
      </c>
      <c r="E157" s="380">
        <v>15.198055512</v>
      </c>
      <c r="F157" s="380">
        <v>7</v>
      </c>
      <c r="G157" s="380">
        <v>1700</v>
      </c>
      <c r="H157" s="380">
        <v>168.39758402999999</v>
      </c>
      <c r="I157" s="380">
        <v>118.78571429</v>
      </c>
      <c r="J157" s="380">
        <v>223</v>
      </c>
      <c r="K157" s="380">
        <v>268.6095669</v>
      </c>
      <c r="L157" s="380">
        <v>255.85714286000001</v>
      </c>
      <c r="M157" s="380"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zoomScaleNormal="100" workbookViewId="0">
      <pane ySplit="4" topLeftCell="A23" activePane="bottomLeft" state="frozen"/>
      <selection pane="bottomLeft" activeCell="A15" sqref="A15"/>
    </sheetView>
  </sheetViews>
  <sheetFormatPr defaultRowHeight="13.2" x14ac:dyDescent="0.25"/>
  <cols>
    <col min="1" max="1" width="21" style="297" customWidth="1"/>
    <col min="2" max="2" width="17.33203125" style="297" customWidth="1"/>
    <col min="3" max="8" width="8.88671875" style="297"/>
    <col min="9" max="9" width="8.109375" style="297" customWidth="1"/>
    <col min="10" max="10" width="8.88671875" style="297"/>
    <col min="11" max="11" width="4.5546875" style="297" customWidth="1"/>
    <col min="12" max="247" width="8.88671875" style="297"/>
    <col min="248" max="248" width="14.88671875" style="297" customWidth="1"/>
    <col min="249" max="249" width="17.33203125" style="297" customWidth="1"/>
    <col min="250" max="255" width="8.88671875" style="297"/>
    <col min="256" max="256" width="8.109375" style="297" customWidth="1"/>
    <col min="257" max="257" width="8.88671875" style="297"/>
    <col min="258" max="258" width="4.5546875" style="297" customWidth="1"/>
    <col min="259" max="259" width="18.5546875" style="297" customWidth="1"/>
    <col min="260" max="503" width="8.88671875" style="297"/>
    <col min="504" max="504" width="14.88671875" style="297" customWidth="1"/>
    <col min="505" max="505" width="17.33203125" style="297" customWidth="1"/>
    <col min="506" max="511" width="8.88671875" style="297"/>
    <col min="512" max="512" width="8.109375" style="297" customWidth="1"/>
    <col min="513" max="513" width="8.88671875" style="297"/>
    <col min="514" max="514" width="4.5546875" style="297" customWidth="1"/>
    <col min="515" max="515" width="18.5546875" style="297" customWidth="1"/>
    <col min="516" max="759" width="8.88671875" style="297"/>
    <col min="760" max="760" width="14.88671875" style="297" customWidth="1"/>
    <col min="761" max="761" width="17.33203125" style="297" customWidth="1"/>
    <col min="762" max="767" width="8.88671875" style="297"/>
    <col min="768" max="768" width="8.109375" style="297" customWidth="1"/>
    <col min="769" max="769" width="8.88671875" style="297"/>
    <col min="770" max="770" width="4.5546875" style="297" customWidth="1"/>
    <col min="771" max="771" width="18.5546875" style="297" customWidth="1"/>
    <col min="772" max="1015" width="8.88671875" style="297"/>
    <col min="1016" max="1016" width="14.88671875" style="297" customWidth="1"/>
    <col min="1017" max="1017" width="17.33203125" style="297" customWidth="1"/>
    <col min="1018" max="1023" width="8.88671875" style="297"/>
    <col min="1024" max="1024" width="8.109375" style="297" customWidth="1"/>
    <col min="1025" max="1025" width="8.88671875" style="297"/>
    <col min="1026" max="1026" width="4.5546875" style="297" customWidth="1"/>
    <col min="1027" max="1027" width="18.5546875" style="297" customWidth="1"/>
    <col min="1028" max="1271" width="8.88671875" style="297"/>
    <col min="1272" max="1272" width="14.88671875" style="297" customWidth="1"/>
    <col min="1273" max="1273" width="17.33203125" style="297" customWidth="1"/>
    <col min="1274" max="1279" width="8.88671875" style="297"/>
    <col min="1280" max="1280" width="8.109375" style="297" customWidth="1"/>
    <col min="1281" max="1281" width="8.88671875" style="297"/>
    <col min="1282" max="1282" width="4.5546875" style="297" customWidth="1"/>
    <col min="1283" max="1283" width="18.5546875" style="297" customWidth="1"/>
    <col min="1284" max="1527" width="8.88671875" style="297"/>
    <col min="1528" max="1528" width="14.88671875" style="297" customWidth="1"/>
    <col min="1529" max="1529" width="17.33203125" style="297" customWidth="1"/>
    <col min="1530" max="1535" width="8.88671875" style="297"/>
    <col min="1536" max="1536" width="8.109375" style="297" customWidth="1"/>
    <col min="1537" max="1537" width="8.88671875" style="297"/>
    <col min="1538" max="1538" width="4.5546875" style="297" customWidth="1"/>
    <col min="1539" max="1539" width="18.5546875" style="297" customWidth="1"/>
    <col min="1540" max="1783" width="8.88671875" style="297"/>
    <col min="1784" max="1784" width="14.88671875" style="297" customWidth="1"/>
    <col min="1785" max="1785" width="17.33203125" style="297" customWidth="1"/>
    <col min="1786" max="1791" width="8.88671875" style="297"/>
    <col min="1792" max="1792" width="8.109375" style="297" customWidth="1"/>
    <col min="1793" max="1793" width="8.88671875" style="297"/>
    <col min="1794" max="1794" width="4.5546875" style="297" customWidth="1"/>
    <col min="1795" max="1795" width="18.5546875" style="297" customWidth="1"/>
    <col min="1796" max="2039" width="8.88671875" style="297"/>
    <col min="2040" max="2040" width="14.88671875" style="297" customWidth="1"/>
    <col min="2041" max="2041" width="17.33203125" style="297" customWidth="1"/>
    <col min="2042" max="2047" width="8.88671875" style="297"/>
    <col min="2048" max="2048" width="8.109375" style="297" customWidth="1"/>
    <col min="2049" max="2049" width="8.88671875" style="297"/>
    <col min="2050" max="2050" width="4.5546875" style="297" customWidth="1"/>
    <col min="2051" max="2051" width="18.5546875" style="297" customWidth="1"/>
    <col min="2052" max="2295" width="8.88671875" style="297"/>
    <col min="2296" max="2296" width="14.88671875" style="297" customWidth="1"/>
    <col min="2297" max="2297" width="17.33203125" style="297" customWidth="1"/>
    <col min="2298" max="2303" width="8.88671875" style="297"/>
    <col min="2304" max="2304" width="8.109375" style="297" customWidth="1"/>
    <col min="2305" max="2305" width="8.88671875" style="297"/>
    <col min="2306" max="2306" width="4.5546875" style="297" customWidth="1"/>
    <col min="2307" max="2307" width="18.5546875" style="297" customWidth="1"/>
    <col min="2308" max="2551" width="8.88671875" style="297"/>
    <col min="2552" max="2552" width="14.88671875" style="297" customWidth="1"/>
    <col min="2553" max="2553" width="17.33203125" style="297" customWidth="1"/>
    <col min="2554" max="2559" width="8.88671875" style="297"/>
    <col min="2560" max="2560" width="8.109375" style="297" customWidth="1"/>
    <col min="2561" max="2561" width="8.88671875" style="297"/>
    <col min="2562" max="2562" width="4.5546875" style="297" customWidth="1"/>
    <col min="2563" max="2563" width="18.5546875" style="297" customWidth="1"/>
    <col min="2564" max="2807" width="8.88671875" style="297"/>
    <col min="2808" max="2808" width="14.88671875" style="297" customWidth="1"/>
    <col min="2809" max="2809" width="17.33203125" style="297" customWidth="1"/>
    <col min="2810" max="2815" width="8.88671875" style="297"/>
    <col min="2816" max="2816" width="8.109375" style="297" customWidth="1"/>
    <col min="2817" max="2817" width="8.88671875" style="297"/>
    <col min="2818" max="2818" width="4.5546875" style="297" customWidth="1"/>
    <col min="2819" max="2819" width="18.5546875" style="297" customWidth="1"/>
    <col min="2820" max="3063" width="8.88671875" style="297"/>
    <col min="3064" max="3064" width="14.88671875" style="297" customWidth="1"/>
    <col min="3065" max="3065" width="17.33203125" style="297" customWidth="1"/>
    <col min="3066" max="3071" width="8.88671875" style="297"/>
    <col min="3072" max="3072" width="8.109375" style="297" customWidth="1"/>
    <col min="3073" max="3073" width="8.88671875" style="297"/>
    <col min="3074" max="3074" width="4.5546875" style="297" customWidth="1"/>
    <col min="3075" max="3075" width="18.5546875" style="297" customWidth="1"/>
    <col min="3076" max="3319" width="8.88671875" style="297"/>
    <col min="3320" max="3320" width="14.88671875" style="297" customWidth="1"/>
    <col min="3321" max="3321" width="17.33203125" style="297" customWidth="1"/>
    <col min="3322" max="3327" width="8.88671875" style="297"/>
    <col min="3328" max="3328" width="8.109375" style="297" customWidth="1"/>
    <col min="3329" max="3329" width="8.88671875" style="297"/>
    <col min="3330" max="3330" width="4.5546875" style="297" customWidth="1"/>
    <col min="3331" max="3331" width="18.5546875" style="297" customWidth="1"/>
    <col min="3332" max="3575" width="8.88671875" style="297"/>
    <col min="3576" max="3576" width="14.88671875" style="297" customWidth="1"/>
    <col min="3577" max="3577" width="17.33203125" style="297" customWidth="1"/>
    <col min="3578" max="3583" width="8.88671875" style="297"/>
    <col min="3584" max="3584" width="8.109375" style="297" customWidth="1"/>
    <col min="3585" max="3585" width="8.88671875" style="297"/>
    <col min="3586" max="3586" width="4.5546875" style="297" customWidth="1"/>
    <col min="3587" max="3587" width="18.5546875" style="297" customWidth="1"/>
    <col min="3588" max="3831" width="8.88671875" style="297"/>
    <col min="3832" max="3832" width="14.88671875" style="297" customWidth="1"/>
    <col min="3833" max="3833" width="17.33203125" style="297" customWidth="1"/>
    <col min="3834" max="3839" width="8.88671875" style="297"/>
    <col min="3840" max="3840" width="8.109375" style="297" customWidth="1"/>
    <col min="3841" max="3841" width="8.88671875" style="297"/>
    <col min="3842" max="3842" width="4.5546875" style="297" customWidth="1"/>
    <col min="3843" max="3843" width="18.5546875" style="297" customWidth="1"/>
    <col min="3844" max="4087" width="8.88671875" style="297"/>
    <col min="4088" max="4088" width="14.88671875" style="297" customWidth="1"/>
    <col min="4089" max="4089" width="17.33203125" style="297" customWidth="1"/>
    <col min="4090" max="4095" width="8.88671875" style="297"/>
    <col min="4096" max="4096" width="8.109375" style="297" customWidth="1"/>
    <col min="4097" max="4097" width="8.88671875" style="297"/>
    <col min="4098" max="4098" width="4.5546875" style="297" customWidth="1"/>
    <col min="4099" max="4099" width="18.5546875" style="297" customWidth="1"/>
    <col min="4100" max="4343" width="8.88671875" style="297"/>
    <col min="4344" max="4344" width="14.88671875" style="297" customWidth="1"/>
    <col min="4345" max="4345" width="17.33203125" style="297" customWidth="1"/>
    <col min="4346" max="4351" width="8.88671875" style="297"/>
    <col min="4352" max="4352" width="8.109375" style="297" customWidth="1"/>
    <col min="4353" max="4353" width="8.88671875" style="297"/>
    <col min="4354" max="4354" width="4.5546875" style="297" customWidth="1"/>
    <col min="4355" max="4355" width="18.5546875" style="297" customWidth="1"/>
    <col min="4356" max="4599" width="8.88671875" style="297"/>
    <col min="4600" max="4600" width="14.88671875" style="297" customWidth="1"/>
    <col min="4601" max="4601" width="17.33203125" style="297" customWidth="1"/>
    <col min="4602" max="4607" width="8.88671875" style="297"/>
    <col min="4608" max="4608" width="8.109375" style="297" customWidth="1"/>
    <col min="4609" max="4609" width="8.88671875" style="297"/>
    <col min="4610" max="4610" width="4.5546875" style="297" customWidth="1"/>
    <col min="4611" max="4611" width="18.5546875" style="297" customWidth="1"/>
    <col min="4612" max="4855" width="8.88671875" style="297"/>
    <col min="4856" max="4856" width="14.88671875" style="297" customWidth="1"/>
    <col min="4857" max="4857" width="17.33203125" style="297" customWidth="1"/>
    <col min="4858" max="4863" width="8.88671875" style="297"/>
    <col min="4864" max="4864" width="8.109375" style="297" customWidth="1"/>
    <col min="4865" max="4865" width="8.88671875" style="297"/>
    <col min="4866" max="4866" width="4.5546875" style="297" customWidth="1"/>
    <col min="4867" max="4867" width="18.5546875" style="297" customWidth="1"/>
    <col min="4868" max="5111" width="8.88671875" style="297"/>
    <col min="5112" max="5112" width="14.88671875" style="297" customWidth="1"/>
    <col min="5113" max="5113" width="17.33203125" style="297" customWidth="1"/>
    <col min="5114" max="5119" width="8.88671875" style="297"/>
    <col min="5120" max="5120" width="8.109375" style="297" customWidth="1"/>
    <col min="5121" max="5121" width="8.88671875" style="297"/>
    <col min="5122" max="5122" width="4.5546875" style="297" customWidth="1"/>
    <col min="5123" max="5123" width="18.5546875" style="297" customWidth="1"/>
    <col min="5124" max="5367" width="8.88671875" style="297"/>
    <col min="5368" max="5368" width="14.88671875" style="297" customWidth="1"/>
    <col min="5369" max="5369" width="17.33203125" style="297" customWidth="1"/>
    <col min="5370" max="5375" width="8.88671875" style="297"/>
    <col min="5376" max="5376" width="8.109375" style="297" customWidth="1"/>
    <col min="5377" max="5377" width="8.88671875" style="297"/>
    <col min="5378" max="5378" width="4.5546875" style="297" customWidth="1"/>
    <col min="5379" max="5379" width="18.5546875" style="297" customWidth="1"/>
    <col min="5380" max="5623" width="8.88671875" style="297"/>
    <col min="5624" max="5624" width="14.88671875" style="297" customWidth="1"/>
    <col min="5625" max="5625" width="17.33203125" style="297" customWidth="1"/>
    <col min="5626" max="5631" width="8.88671875" style="297"/>
    <col min="5632" max="5632" width="8.109375" style="297" customWidth="1"/>
    <col min="5633" max="5633" width="8.88671875" style="297"/>
    <col min="5634" max="5634" width="4.5546875" style="297" customWidth="1"/>
    <col min="5635" max="5635" width="18.5546875" style="297" customWidth="1"/>
    <col min="5636" max="5879" width="8.88671875" style="297"/>
    <col min="5880" max="5880" width="14.88671875" style="297" customWidth="1"/>
    <col min="5881" max="5881" width="17.33203125" style="297" customWidth="1"/>
    <col min="5882" max="5887" width="8.88671875" style="297"/>
    <col min="5888" max="5888" width="8.109375" style="297" customWidth="1"/>
    <col min="5889" max="5889" width="8.88671875" style="297"/>
    <col min="5890" max="5890" width="4.5546875" style="297" customWidth="1"/>
    <col min="5891" max="5891" width="18.5546875" style="297" customWidth="1"/>
    <col min="5892" max="6135" width="8.88671875" style="297"/>
    <col min="6136" max="6136" width="14.88671875" style="297" customWidth="1"/>
    <col min="6137" max="6137" width="17.33203125" style="297" customWidth="1"/>
    <col min="6138" max="6143" width="8.88671875" style="297"/>
    <col min="6144" max="6144" width="8.109375" style="297" customWidth="1"/>
    <col min="6145" max="6145" width="8.88671875" style="297"/>
    <col min="6146" max="6146" width="4.5546875" style="297" customWidth="1"/>
    <col min="6147" max="6147" width="18.5546875" style="297" customWidth="1"/>
    <col min="6148" max="6391" width="8.88671875" style="297"/>
    <col min="6392" max="6392" width="14.88671875" style="297" customWidth="1"/>
    <col min="6393" max="6393" width="17.33203125" style="297" customWidth="1"/>
    <col min="6394" max="6399" width="8.88671875" style="297"/>
    <col min="6400" max="6400" width="8.109375" style="297" customWidth="1"/>
    <col min="6401" max="6401" width="8.88671875" style="297"/>
    <col min="6402" max="6402" width="4.5546875" style="297" customWidth="1"/>
    <col min="6403" max="6403" width="18.5546875" style="297" customWidth="1"/>
    <col min="6404" max="6647" width="8.88671875" style="297"/>
    <col min="6648" max="6648" width="14.88671875" style="297" customWidth="1"/>
    <col min="6649" max="6649" width="17.33203125" style="297" customWidth="1"/>
    <col min="6650" max="6655" width="8.88671875" style="297"/>
    <col min="6656" max="6656" width="8.109375" style="297" customWidth="1"/>
    <col min="6657" max="6657" width="8.88671875" style="297"/>
    <col min="6658" max="6658" width="4.5546875" style="297" customWidth="1"/>
    <col min="6659" max="6659" width="18.5546875" style="297" customWidth="1"/>
    <col min="6660" max="6903" width="8.88671875" style="297"/>
    <col min="6904" max="6904" width="14.88671875" style="297" customWidth="1"/>
    <col min="6905" max="6905" width="17.33203125" style="297" customWidth="1"/>
    <col min="6906" max="6911" width="8.88671875" style="297"/>
    <col min="6912" max="6912" width="8.109375" style="297" customWidth="1"/>
    <col min="6913" max="6913" width="8.88671875" style="297"/>
    <col min="6914" max="6914" width="4.5546875" style="297" customWidth="1"/>
    <col min="6915" max="6915" width="18.5546875" style="297" customWidth="1"/>
    <col min="6916" max="7159" width="8.88671875" style="297"/>
    <col min="7160" max="7160" width="14.88671875" style="297" customWidth="1"/>
    <col min="7161" max="7161" width="17.33203125" style="297" customWidth="1"/>
    <col min="7162" max="7167" width="8.88671875" style="297"/>
    <col min="7168" max="7168" width="8.109375" style="297" customWidth="1"/>
    <col min="7169" max="7169" width="8.88671875" style="297"/>
    <col min="7170" max="7170" width="4.5546875" style="297" customWidth="1"/>
    <col min="7171" max="7171" width="18.5546875" style="297" customWidth="1"/>
    <col min="7172" max="7415" width="8.88671875" style="297"/>
    <col min="7416" max="7416" width="14.88671875" style="297" customWidth="1"/>
    <col min="7417" max="7417" width="17.33203125" style="297" customWidth="1"/>
    <col min="7418" max="7423" width="8.88671875" style="297"/>
    <col min="7424" max="7424" width="8.109375" style="297" customWidth="1"/>
    <col min="7425" max="7425" width="8.88671875" style="297"/>
    <col min="7426" max="7426" width="4.5546875" style="297" customWidth="1"/>
    <col min="7427" max="7427" width="18.5546875" style="297" customWidth="1"/>
    <col min="7428" max="7671" width="8.88671875" style="297"/>
    <col min="7672" max="7672" width="14.88671875" style="297" customWidth="1"/>
    <col min="7673" max="7673" width="17.33203125" style="297" customWidth="1"/>
    <col min="7674" max="7679" width="8.88671875" style="297"/>
    <col min="7680" max="7680" width="8.109375" style="297" customWidth="1"/>
    <col min="7681" max="7681" width="8.88671875" style="297"/>
    <col min="7682" max="7682" width="4.5546875" style="297" customWidth="1"/>
    <col min="7683" max="7683" width="18.5546875" style="297" customWidth="1"/>
    <col min="7684" max="7927" width="8.88671875" style="297"/>
    <col min="7928" max="7928" width="14.88671875" style="297" customWidth="1"/>
    <col min="7929" max="7929" width="17.33203125" style="297" customWidth="1"/>
    <col min="7930" max="7935" width="8.88671875" style="297"/>
    <col min="7936" max="7936" width="8.109375" style="297" customWidth="1"/>
    <col min="7937" max="7937" width="8.88671875" style="297"/>
    <col min="7938" max="7938" width="4.5546875" style="297" customWidth="1"/>
    <col min="7939" max="7939" width="18.5546875" style="297" customWidth="1"/>
    <col min="7940" max="8183" width="8.88671875" style="297"/>
    <col min="8184" max="8184" width="14.88671875" style="297" customWidth="1"/>
    <col min="8185" max="8185" width="17.33203125" style="297" customWidth="1"/>
    <col min="8186" max="8191" width="8.88671875" style="297"/>
    <col min="8192" max="8192" width="8.109375" style="297" customWidth="1"/>
    <col min="8193" max="8193" width="8.88671875" style="297"/>
    <col min="8194" max="8194" width="4.5546875" style="297" customWidth="1"/>
    <col min="8195" max="8195" width="18.5546875" style="297" customWidth="1"/>
    <col min="8196" max="8439" width="8.88671875" style="297"/>
    <col min="8440" max="8440" width="14.88671875" style="297" customWidth="1"/>
    <col min="8441" max="8441" width="17.33203125" style="297" customWidth="1"/>
    <col min="8442" max="8447" width="8.88671875" style="297"/>
    <col min="8448" max="8448" width="8.109375" style="297" customWidth="1"/>
    <col min="8449" max="8449" width="8.88671875" style="297"/>
    <col min="8450" max="8450" width="4.5546875" style="297" customWidth="1"/>
    <col min="8451" max="8451" width="18.5546875" style="297" customWidth="1"/>
    <col min="8452" max="8695" width="8.88671875" style="297"/>
    <col min="8696" max="8696" width="14.88671875" style="297" customWidth="1"/>
    <col min="8697" max="8697" width="17.33203125" style="297" customWidth="1"/>
    <col min="8698" max="8703" width="8.88671875" style="297"/>
    <col min="8704" max="8704" width="8.109375" style="297" customWidth="1"/>
    <col min="8705" max="8705" width="8.88671875" style="297"/>
    <col min="8706" max="8706" width="4.5546875" style="297" customWidth="1"/>
    <col min="8707" max="8707" width="18.5546875" style="297" customWidth="1"/>
    <col min="8708" max="8951" width="8.88671875" style="297"/>
    <col min="8952" max="8952" width="14.88671875" style="297" customWidth="1"/>
    <col min="8953" max="8953" width="17.33203125" style="297" customWidth="1"/>
    <col min="8954" max="8959" width="8.88671875" style="297"/>
    <col min="8960" max="8960" width="8.109375" style="297" customWidth="1"/>
    <col min="8961" max="8961" width="8.88671875" style="297"/>
    <col min="8962" max="8962" width="4.5546875" style="297" customWidth="1"/>
    <col min="8963" max="8963" width="18.5546875" style="297" customWidth="1"/>
    <col min="8964" max="9207" width="8.88671875" style="297"/>
    <col min="9208" max="9208" width="14.88671875" style="297" customWidth="1"/>
    <col min="9209" max="9209" width="17.33203125" style="297" customWidth="1"/>
    <col min="9210" max="9215" width="8.88671875" style="297"/>
    <col min="9216" max="9216" width="8.109375" style="297" customWidth="1"/>
    <col min="9217" max="9217" width="8.88671875" style="297"/>
    <col min="9218" max="9218" width="4.5546875" style="297" customWidth="1"/>
    <col min="9219" max="9219" width="18.5546875" style="297" customWidth="1"/>
    <col min="9220" max="9463" width="8.88671875" style="297"/>
    <col min="9464" max="9464" width="14.88671875" style="297" customWidth="1"/>
    <col min="9465" max="9465" width="17.33203125" style="297" customWidth="1"/>
    <col min="9466" max="9471" width="8.88671875" style="297"/>
    <col min="9472" max="9472" width="8.109375" style="297" customWidth="1"/>
    <col min="9473" max="9473" width="8.88671875" style="297"/>
    <col min="9474" max="9474" width="4.5546875" style="297" customWidth="1"/>
    <col min="9475" max="9475" width="18.5546875" style="297" customWidth="1"/>
    <col min="9476" max="9719" width="8.88671875" style="297"/>
    <col min="9720" max="9720" width="14.88671875" style="297" customWidth="1"/>
    <col min="9721" max="9721" width="17.33203125" style="297" customWidth="1"/>
    <col min="9722" max="9727" width="8.88671875" style="297"/>
    <col min="9728" max="9728" width="8.109375" style="297" customWidth="1"/>
    <col min="9729" max="9729" width="8.88671875" style="297"/>
    <col min="9730" max="9730" width="4.5546875" style="297" customWidth="1"/>
    <col min="9731" max="9731" width="18.5546875" style="297" customWidth="1"/>
    <col min="9732" max="9975" width="8.88671875" style="297"/>
    <col min="9976" max="9976" width="14.88671875" style="297" customWidth="1"/>
    <col min="9977" max="9977" width="17.33203125" style="297" customWidth="1"/>
    <col min="9978" max="9983" width="8.88671875" style="297"/>
    <col min="9984" max="9984" width="8.109375" style="297" customWidth="1"/>
    <col min="9985" max="9985" width="8.88671875" style="297"/>
    <col min="9986" max="9986" width="4.5546875" style="297" customWidth="1"/>
    <col min="9987" max="9987" width="18.5546875" style="297" customWidth="1"/>
    <col min="9988" max="10231" width="8.88671875" style="297"/>
    <col min="10232" max="10232" width="14.88671875" style="297" customWidth="1"/>
    <col min="10233" max="10233" width="17.33203125" style="297" customWidth="1"/>
    <col min="10234" max="10239" width="8.88671875" style="297"/>
    <col min="10240" max="10240" width="8.109375" style="297" customWidth="1"/>
    <col min="10241" max="10241" width="8.88671875" style="297"/>
    <col min="10242" max="10242" width="4.5546875" style="297" customWidth="1"/>
    <col min="10243" max="10243" width="18.5546875" style="297" customWidth="1"/>
    <col min="10244" max="10487" width="8.88671875" style="297"/>
    <col min="10488" max="10488" width="14.88671875" style="297" customWidth="1"/>
    <col min="10489" max="10489" width="17.33203125" style="297" customWidth="1"/>
    <col min="10490" max="10495" width="8.88671875" style="297"/>
    <col min="10496" max="10496" width="8.109375" style="297" customWidth="1"/>
    <col min="10497" max="10497" width="8.88671875" style="297"/>
    <col min="10498" max="10498" width="4.5546875" style="297" customWidth="1"/>
    <col min="10499" max="10499" width="18.5546875" style="297" customWidth="1"/>
    <col min="10500" max="10743" width="8.88671875" style="297"/>
    <col min="10744" max="10744" width="14.88671875" style="297" customWidth="1"/>
    <col min="10745" max="10745" width="17.33203125" style="297" customWidth="1"/>
    <col min="10746" max="10751" width="8.88671875" style="297"/>
    <col min="10752" max="10752" width="8.109375" style="297" customWidth="1"/>
    <col min="10753" max="10753" width="8.88671875" style="297"/>
    <col min="10754" max="10754" width="4.5546875" style="297" customWidth="1"/>
    <col min="10755" max="10755" width="18.5546875" style="297" customWidth="1"/>
    <col min="10756" max="10999" width="8.88671875" style="297"/>
    <col min="11000" max="11000" width="14.88671875" style="297" customWidth="1"/>
    <col min="11001" max="11001" width="17.33203125" style="297" customWidth="1"/>
    <col min="11002" max="11007" width="8.88671875" style="297"/>
    <col min="11008" max="11008" width="8.109375" style="297" customWidth="1"/>
    <col min="11009" max="11009" width="8.88671875" style="297"/>
    <col min="11010" max="11010" width="4.5546875" style="297" customWidth="1"/>
    <col min="11011" max="11011" width="18.5546875" style="297" customWidth="1"/>
    <col min="11012" max="11255" width="8.88671875" style="297"/>
    <col min="11256" max="11256" width="14.88671875" style="297" customWidth="1"/>
    <col min="11257" max="11257" width="17.33203125" style="297" customWidth="1"/>
    <col min="11258" max="11263" width="8.88671875" style="297"/>
    <col min="11264" max="11264" width="8.109375" style="297" customWidth="1"/>
    <col min="11265" max="11265" width="8.88671875" style="297"/>
    <col min="11266" max="11266" width="4.5546875" style="297" customWidth="1"/>
    <col min="11267" max="11267" width="18.5546875" style="297" customWidth="1"/>
    <col min="11268" max="11511" width="8.88671875" style="297"/>
    <col min="11512" max="11512" width="14.88671875" style="297" customWidth="1"/>
    <col min="11513" max="11513" width="17.33203125" style="297" customWidth="1"/>
    <col min="11514" max="11519" width="8.88671875" style="297"/>
    <col min="11520" max="11520" width="8.109375" style="297" customWidth="1"/>
    <col min="11521" max="11521" width="8.88671875" style="297"/>
    <col min="11522" max="11522" width="4.5546875" style="297" customWidth="1"/>
    <col min="11523" max="11523" width="18.5546875" style="297" customWidth="1"/>
    <col min="11524" max="11767" width="8.88671875" style="297"/>
    <col min="11768" max="11768" width="14.88671875" style="297" customWidth="1"/>
    <col min="11769" max="11769" width="17.33203125" style="297" customWidth="1"/>
    <col min="11770" max="11775" width="8.88671875" style="297"/>
    <col min="11776" max="11776" width="8.109375" style="297" customWidth="1"/>
    <col min="11777" max="11777" width="8.88671875" style="297"/>
    <col min="11778" max="11778" width="4.5546875" style="297" customWidth="1"/>
    <col min="11779" max="11779" width="18.5546875" style="297" customWidth="1"/>
    <col min="11780" max="12023" width="8.88671875" style="297"/>
    <col min="12024" max="12024" width="14.88671875" style="297" customWidth="1"/>
    <col min="12025" max="12025" width="17.33203125" style="297" customWidth="1"/>
    <col min="12026" max="12031" width="8.88671875" style="297"/>
    <col min="12032" max="12032" width="8.109375" style="297" customWidth="1"/>
    <col min="12033" max="12033" width="8.88671875" style="297"/>
    <col min="12034" max="12034" width="4.5546875" style="297" customWidth="1"/>
    <col min="12035" max="12035" width="18.5546875" style="297" customWidth="1"/>
    <col min="12036" max="12279" width="8.88671875" style="297"/>
    <col min="12280" max="12280" width="14.88671875" style="297" customWidth="1"/>
    <col min="12281" max="12281" width="17.33203125" style="297" customWidth="1"/>
    <col min="12282" max="12287" width="8.88671875" style="297"/>
    <col min="12288" max="12288" width="8.109375" style="297" customWidth="1"/>
    <col min="12289" max="12289" width="8.88671875" style="297"/>
    <col min="12290" max="12290" width="4.5546875" style="297" customWidth="1"/>
    <col min="12291" max="12291" width="18.5546875" style="297" customWidth="1"/>
    <col min="12292" max="12535" width="8.88671875" style="297"/>
    <col min="12536" max="12536" width="14.88671875" style="297" customWidth="1"/>
    <col min="12537" max="12537" width="17.33203125" style="297" customWidth="1"/>
    <col min="12538" max="12543" width="8.88671875" style="297"/>
    <col min="12544" max="12544" width="8.109375" style="297" customWidth="1"/>
    <col min="12545" max="12545" width="8.88671875" style="297"/>
    <col min="12546" max="12546" width="4.5546875" style="297" customWidth="1"/>
    <col min="12547" max="12547" width="18.5546875" style="297" customWidth="1"/>
    <col min="12548" max="12791" width="8.88671875" style="297"/>
    <col min="12792" max="12792" width="14.88671875" style="297" customWidth="1"/>
    <col min="12793" max="12793" width="17.33203125" style="297" customWidth="1"/>
    <col min="12794" max="12799" width="8.88671875" style="297"/>
    <col min="12800" max="12800" width="8.109375" style="297" customWidth="1"/>
    <col min="12801" max="12801" width="8.88671875" style="297"/>
    <col min="12802" max="12802" width="4.5546875" style="297" customWidth="1"/>
    <col min="12803" max="12803" width="18.5546875" style="297" customWidth="1"/>
    <col min="12804" max="13047" width="8.88671875" style="297"/>
    <col min="13048" max="13048" width="14.88671875" style="297" customWidth="1"/>
    <col min="13049" max="13049" width="17.33203125" style="297" customWidth="1"/>
    <col min="13050" max="13055" width="8.88671875" style="297"/>
    <col min="13056" max="13056" width="8.109375" style="297" customWidth="1"/>
    <col min="13057" max="13057" width="8.88671875" style="297"/>
    <col min="13058" max="13058" width="4.5546875" style="297" customWidth="1"/>
    <col min="13059" max="13059" width="18.5546875" style="297" customWidth="1"/>
    <col min="13060" max="13303" width="8.88671875" style="297"/>
    <col min="13304" max="13304" width="14.88671875" style="297" customWidth="1"/>
    <col min="13305" max="13305" width="17.33203125" style="297" customWidth="1"/>
    <col min="13306" max="13311" width="8.88671875" style="297"/>
    <col min="13312" max="13312" width="8.109375" style="297" customWidth="1"/>
    <col min="13313" max="13313" width="8.88671875" style="297"/>
    <col min="13314" max="13314" width="4.5546875" style="297" customWidth="1"/>
    <col min="13315" max="13315" width="18.5546875" style="297" customWidth="1"/>
    <col min="13316" max="13559" width="8.88671875" style="297"/>
    <col min="13560" max="13560" width="14.88671875" style="297" customWidth="1"/>
    <col min="13561" max="13561" width="17.33203125" style="297" customWidth="1"/>
    <col min="13562" max="13567" width="8.88671875" style="297"/>
    <col min="13568" max="13568" width="8.109375" style="297" customWidth="1"/>
    <col min="13569" max="13569" width="8.88671875" style="297"/>
    <col min="13570" max="13570" width="4.5546875" style="297" customWidth="1"/>
    <col min="13571" max="13571" width="18.5546875" style="297" customWidth="1"/>
    <col min="13572" max="13815" width="8.88671875" style="297"/>
    <col min="13816" max="13816" width="14.88671875" style="297" customWidth="1"/>
    <col min="13817" max="13817" width="17.33203125" style="297" customWidth="1"/>
    <col min="13818" max="13823" width="8.88671875" style="297"/>
    <col min="13824" max="13824" width="8.109375" style="297" customWidth="1"/>
    <col min="13825" max="13825" width="8.88671875" style="297"/>
    <col min="13826" max="13826" width="4.5546875" style="297" customWidth="1"/>
    <col min="13827" max="13827" width="18.5546875" style="297" customWidth="1"/>
    <col min="13828" max="14071" width="8.88671875" style="297"/>
    <col min="14072" max="14072" width="14.88671875" style="297" customWidth="1"/>
    <col min="14073" max="14073" width="17.33203125" style="297" customWidth="1"/>
    <col min="14074" max="14079" width="8.88671875" style="297"/>
    <col min="14080" max="14080" width="8.109375" style="297" customWidth="1"/>
    <col min="14081" max="14081" width="8.88671875" style="297"/>
    <col min="14082" max="14082" width="4.5546875" style="297" customWidth="1"/>
    <col min="14083" max="14083" width="18.5546875" style="297" customWidth="1"/>
    <col min="14084" max="14327" width="8.88671875" style="297"/>
    <col min="14328" max="14328" width="14.88671875" style="297" customWidth="1"/>
    <col min="14329" max="14329" width="17.33203125" style="297" customWidth="1"/>
    <col min="14330" max="14335" width="8.88671875" style="297"/>
    <col min="14336" max="14336" width="8.109375" style="297" customWidth="1"/>
    <col min="14337" max="14337" width="8.88671875" style="297"/>
    <col min="14338" max="14338" width="4.5546875" style="297" customWidth="1"/>
    <col min="14339" max="14339" width="18.5546875" style="297" customWidth="1"/>
    <col min="14340" max="14583" width="8.88671875" style="297"/>
    <col min="14584" max="14584" width="14.88671875" style="297" customWidth="1"/>
    <col min="14585" max="14585" width="17.33203125" style="297" customWidth="1"/>
    <col min="14586" max="14591" width="8.88671875" style="297"/>
    <col min="14592" max="14592" width="8.109375" style="297" customWidth="1"/>
    <col min="14593" max="14593" width="8.88671875" style="297"/>
    <col min="14594" max="14594" width="4.5546875" style="297" customWidth="1"/>
    <col min="14595" max="14595" width="18.5546875" style="297" customWidth="1"/>
    <col min="14596" max="14839" width="8.88671875" style="297"/>
    <col min="14840" max="14840" width="14.88671875" style="297" customWidth="1"/>
    <col min="14841" max="14841" width="17.33203125" style="297" customWidth="1"/>
    <col min="14842" max="14847" width="8.88671875" style="297"/>
    <col min="14848" max="14848" width="8.109375" style="297" customWidth="1"/>
    <col min="14849" max="14849" width="8.88671875" style="297"/>
    <col min="14850" max="14850" width="4.5546875" style="297" customWidth="1"/>
    <col min="14851" max="14851" width="18.5546875" style="297" customWidth="1"/>
    <col min="14852" max="15095" width="8.88671875" style="297"/>
    <col min="15096" max="15096" width="14.88671875" style="297" customWidth="1"/>
    <col min="15097" max="15097" width="17.33203125" style="297" customWidth="1"/>
    <col min="15098" max="15103" width="8.88671875" style="297"/>
    <col min="15104" max="15104" width="8.109375" style="297" customWidth="1"/>
    <col min="15105" max="15105" width="8.88671875" style="297"/>
    <col min="15106" max="15106" width="4.5546875" style="297" customWidth="1"/>
    <col min="15107" max="15107" width="18.5546875" style="297" customWidth="1"/>
    <col min="15108" max="15351" width="8.88671875" style="297"/>
    <col min="15352" max="15352" width="14.88671875" style="297" customWidth="1"/>
    <col min="15353" max="15353" width="17.33203125" style="297" customWidth="1"/>
    <col min="15354" max="15359" width="8.88671875" style="297"/>
    <col min="15360" max="15360" width="8.109375" style="297" customWidth="1"/>
    <col min="15361" max="15361" width="8.88671875" style="297"/>
    <col min="15362" max="15362" width="4.5546875" style="297" customWidth="1"/>
    <col min="15363" max="15363" width="18.5546875" style="297" customWidth="1"/>
    <col min="15364" max="15607" width="8.88671875" style="297"/>
    <col min="15608" max="15608" width="14.88671875" style="297" customWidth="1"/>
    <col min="15609" max="15609" width="17.33203125" style="297" customWidth="1"/>
    <col min="15610" max="15615" width="8.88671875" style="297"/>
    <col min="15616" max="15616" width="8.109375" style="297" customWidth="1"/>
    <col min="15617" max="15617" width="8.88671875" style="297"/>
    <col min="15618" max="15618" width="4.5546875" style="297" customWidth="1"/>
    <col min="15619" max="15619" width="18.5546875" style="297" customWidth="1"/>
    <col min="15620" max="15863" width="8.88671875" style="297"/>
    <col min="15864" max="15864" width="14.88671875" style="297" customWidth="1"/>
    <col min="15865" max="15865" width="17.33203125" style="297" customWidth="1"/>
    <col min="15866" max="15871" width="8.88671875" style="297"/>
    <col min="15872" max="15872" width="8.109375" style="297" customWidth="1"/>
    <col min="15873" max="15873" width="8.88671875" style="297"/>
    <col min="15874" max="15874" width="4.5546875" style="297" customWidth="1"/>
    <col min="15875" max="15875" width="18.5546875" style="297" customWidth="1"/>
    <col min="15876" max="16119" width="8.88671875" style="297"/>
    <col min="16120" max="16120" width="14.88671875" style="297" customWidth="1"/>
    <col min="16121" max="16121" width="17.33203125" style="297" customWidth="1"/>
    <col min="16122" max="16127" width="8.88671875" style="297"/>
    <col min="16128" max="16128" width="8.109375" style="297" customWidth="1"/>
    <col min="16129" max="16129" width="8.88671875" style="297"/>
    <col min="16130" max="16130" width="4.5546875" style="297" customWidth="1"/>
    <col min="16131" max="16131" width="18.5546875" style="297" customWidth="1"/>
    <col min="16132" max="16384" width="8.88671875" style="297"/>
  </cols>
  <sheetData>
    <row r="1" spans="1:15" ht="30" customHeight="1" x14ac:dyDescent="0.25">
      <c r="A1" s="505" t="s">
        <v>202</v>
      </c>
      <c r="B1" s="505"/>
      <c r="C1" s="505"/>
      <c r="D1" s="505"/>
      <c r="E1" s="505"/>
      <c r="F1" s="505"/>
      <c r="G1" s="505"/>
      <c r="H1" s="505"/>
      <c r="I1" s="505"/>
      <c r="J1" s="93" t="s">
        <v>32</v>
      </c>
    </row>
    <row r="2" spans="1:15" ht="12" customHeight="1" x14ac:dyDescent="0.25">
      <c r="A2" s="360"/>
      <c r="B2" s="360"/>
      <c r="C2" s="360"/>
      <c r="D2" s="360"/>
      <c r="E2" s="360"/>
      <c r="F2" s="360"/>
      <c r="G2" s="360"/>
      <c r="H2" s="93"/>
    </row>
    <row r="3" spans="1:15" ht="12.75" customHeight="1" x14ac:dyDescent="0.25">
      <c r="A3" s="366" t="s">
        <v>203</v>
      </c>
      <c r="B3" s="502" t="s">
        <v>67</v>
      </c>
      <c r="C3" s="504" t="s">
        <v>204</v>
      </c>
      <c r="D3" s="504"/>
      <c r="E3" s="504"/>
      <c r="F3" s="504"/>
      <c r="G3" s="504"/>
      <c r="H3" s="504"/>
      <c r="I3" s="504"/>
      <c r="J3" s="504"/>
    </row>
    <row r="4" spans="1:15" x14ac:dyDescent="0.25">
      <c r="B4" s="503"/>
      <c r="C4" s="315">
        <v>0</v>
      </c>
      <c r="D4" s="315">
        <v>1</v>
      </c>
      <c r="E4" s="315">
        <v>2</v>
      </c>
      <c r="F4" s="315">
        <v>3</v>
      </c>
      <c r="G4" s="315">
        <v>4</v>
      </c>
      <c r="H4" s="315">
        <v>5</v>
      </c>
      <c r="I4" s="315">
        <v>6</v>
      </c>
      <c r="J4" s="315" t="s">
        <v>68</v>
      </c>
    </row>
    <row r="5" spans="1:15" x14ac:dyDescent="0.25">
      <c r="A5" s="367"/>
      <c r="B5" s="316"/>
      <c r="C5" s="317"/>
      <c r="D5" s="317"/>
      <c r="E5" s="317"/>
      <c r="F5" s="317"/>
      <c r="G5" s="317"/>
      <c r="H5" s="317"/>
      <c r="I5" s="317"/>
      <c r="J5" s="317"/>
    </row>
    <row r="6" spans="1:15" x14ac:dyDescent="0.25">
      <c r="A6" s="367" t="s">
        <v>135</v>
      </c>
      <c r="B6" s="318" t="s">
        <v>42</v>
      </c>
      <c r="C6" s="319">
        <v>0.28947977130567099</v>
      </c>
      <c r="D6" s="319">
        <v>0.59013160536240794</v>
      </c>
      <c r="E6" s="319">
        <v>0.61265608476938682</v>
      </c>
      <c r="F6" s="319">
        <v>0.62751292923354152</v>
      </c>
      <c r="G6" s="319">
        <v>0.63831814131639331</v>
      </c>
      <c r="H6" s="319">
        <v>0.64518436396362744</v>
      </c>
      <c r="I6" s="319">
        <v>0.64877946588170743</v>
      </c>
      <c r="J6" s="319">
        <v>0.65887539139353024</v>
      </c>
      <c r="L6" s="326"/>
      <c r="M6" s="326"/>
      <c r="N6" s="326"/>
      <c r="O6" s="326"/>
    </row>
    <row r="7" spans="1:15" x14ac:dyDescent="0.25">
      <c r="B7" s="320" t="s">
        <v>43</v>
      </c>
      <c r="C7" s="312">
        <v>1.9097180878272078E-2</v>
      </c>
      <c r="D7" s="312">
        <v>0.1600517497474572</v>
      </c>
      <c r="E7" s="312">
        <v>0.22458695672920764</v>
      </c>
      <c r="F7" s="312">
        <v>0.26090584521252047</v>
      </c>
      <c r="G7" s="312">
        <v>0.28640772020643512</v>
      </c>
      <c r="H7" s="312">
        <v>0.30632356208140782</v>
      </c>
      <c r="I7" s="312">
        <v>0.32169608059440741</v>
      </c>
      <c r="J7" s="312">
        <v>0.3835405337146357</v>
      </c>
      <c r="L7" s="326"/>
      <c r="M7" s="326"/>
      <c r="N7" s="326"/>
      <c r="O7" s="326"/>
    </row>
    <row r="8" spans="1:15" ht="16.2" thickBot="1" x14ac:dyDescent="0.3">
      <c r="B8" s="321" t="s">
        <v>205</v>
      </c>
      <c r="C8" s="322">
        <v>1.0354287767652738E-3</v>
      </c>
      <c r="D8" s="322">
        <v>6.7238215983183233E-2</v>
      </c>
      <c r="E8" s="322">
        <v>0.12578951750186129</v>
      </c>
      <c r="F8" s="322">
        <v>0.14735774581093952</v>
      </c>
      <c r="G8" s="322">
        <v>0.16057554771498334</v>
      </c>
      <c r="H8" s="322">
        <v>0.16977803952112949</v>
      </c>
      <c r="I8" s="322">
        <v>0.17700081362154688</v>
      </c>
      <c r="J8" s="322">
        <v>0.21034618483448936</v>
      </c>
      <c r="L8" s="326"/>
      <c r="M8" s="326"/>
      <c r="N8" s="326"/>
      <c r="O8" s="326"/>
    </row>
    <row r="9" spans="1:15" ht="13.8" thickTop="1" x14ac:dyDescent="0.25">
      <c r="B9" s="316"/>
      <c r="C9" s="317"/>
      <c r="D9" s="317"/>
      <c r="E9" s="317"/>
      <c r="F9" s="317"/>
      <c r="G9" s="317"/>
      <c r="H9" s="317"/>
      <c r="I9" s="317"/>
      <c r="J9" s="317"/>
      <c r="L9" s="326"/>
      <c r="M9" s="326"/>
      <c r="N9" s="326"/>
      <c r="O9" s="326"/>
    </row>
    <row r="10" spans="1:15" x14ac:dyDescent="0.25">
      <c r="A10" s="367" t="s">
        <v>136</v>
      </c>
      <c r="B10" s="318" t="s">
        <v>42</v>
      </c>
      <c r="C10" s="319">
        <v>0.28521686868047624</v>
      </c>
      <c r="D10" s="319">
        <v>0.57982573431232964</v>
      </c>
      <c r="E10" s="319">
        <v>0.60216734356710233</v>
      </c>
      <c r="F10" s="319">
        <v>0.61673621130141543</v>
      </c>
      <c r="G10" s="319">
        <v>0.62743034272339482</v>
      </c>
      <c r="H10" s="319">
        <v>0.63400656569037483</v>
      </c>
      <c r="I10" s="319">
        <v>0.63743673181966365</v>
      </c>
      <c r="J10" s="319">
        <v>0.64690135980101882</v>
      </c>
      <c r="L10" s="326"/>
      <c r="M10" s="326"/>
      <c r="N10" s="326"/>
      <c r="O10" s="326"/>
    </row>
    <row r="11" spans="1:15" x14ac:dyDescent="0.25">
      <c r="B11" s="320" t="s">
        <v>43</v>
      </c>
      <c r="C11" s="312">
        <v>1.9071258788053651E-2</v>
      </c>
      <c r="D11" s="312">
        <v>0.15675981319613219</v>
      </c>
      <c r="E11" s="312">
        <v>0.21901227107326351</v>
      </c>
      <c r="F11" s="312">
        <v>0.25348934785729188</v>
      </c>
      <c r="G11" s="312">
        <v>0.27770950409071182</v>
      </c>
      <c r="H11" s="312">
        <v>0.29637352169002074</v>
      </c>
      <c r="I11" s="312">
        <v>0.31114274013509802</v>
      </c>
      <c r="J11" s="312">
        <v>0.36776340680542707</v>
      </c>
      <c r="L11" s="326"/>
      <c r="M11" s="326"/>
      <c r="N11" s="326"/>
      <c r="O11" s="326"/>
    </row>
    <row r="12" spans="1:15" ht="16.2" thickBot="1" x14ac:dyDescent="0.3">
      <c r="B12" s="321" t="s">
        <v>205</v>
      </c>
      <c r="C12" s="322">
        <v>1.0247636482145072E-3</v>
      </c>
      <c r="D12" s="322">
        <v>6.5239738407617515E-2</v>
      </c>
      <c r="E12" s="322">
        <v>0.12167236568481313</v>
      </c>
      <c r="F12" s="322">
        <v>0.14226717309194487</v>
      </c>
      <c r="G12" s="322">
        <v>0.15479988960757118</v>
      </c>
      <c r="H12" s="322">
        <v>0.1633437801093226</v>
      </c>
      <c r="I12" s="322">
        <v>0.17030197726523089</v>
      </c>
      <c r="J12" s="322">
        <v>0.20023512856137396</v>
      </c>
      <c r="L12" s="326"/>
      <c r="M12" s="326"/>
      <c r="N12" s="326"/>
      <c r="O12" s="326"/>
    </row>
    <row r="13" spans="1:15" ht="13.8" thickTop="1" x14ac:dyDescent="0.25">
      <c r="B13" s="316"/>
      <c r="C13" s="317"/>
      <c r="D13" s="317"/>
      <c r="E13" s="317"/>
      <c r="F13" s="317"/>
      <c r="G13" s="317"/>
      <c r="H13" s="317"/>
      <c r="I13" s="317"/>
      <c r="J13" s="317"/>
      <c r="L13" s="326"/>
      <c r="M13" s="326"/>
      <c r="N13" s="326"/>
      <c r="O13" s="326"/>
    </row>
    <row r="14" spans="1:15" x14ac:dyDescent="0.25">
      <c r="A14" s="367" t="s">
        <v>137</v>
      </c>
      <c r="B14" s="318" t="s">
        <v>42</v>
      </c>
      <c r="C14" s="319">
        <v>0.2826619738005714</v>
      </c>
      <c r="D14" s="319">
        <v>0.57696234281646119</v>
      </c>
      <c r="E14" s="319">
        <v>0.59924084289364632</v>
      </c>
      <c r="F14" s="319">
        <v>0.61367791100896485</v>
      </c>
      <c r="G14" s="319">
        <v>0.62420163887407287</v>
      </c>
      <c r="H14" s="319">
        <v>0.63083265784931675</v>
      </c>
      <c r="I14" s="319">
        <v>0.63420674546646427</v>
      </c>
      <c r="J14" s="319">
        <v>0.64420674546646428</v>
      </c>
      <c r="L14" s="326"/>
      <c r="M14" s="326"/>
      <c r="N14" s="326"/>
      <c r="O14" s="326"/>
    </row>
    <row r="15" spans="1:15" x14ac:dyDescent="0.25">
      <c r="B15" s="320" t="s">
        <v>43</v>
      </c>
      <c r="C15" s="312">
        <v>1.8796435778305708E-2</v>
      </c>
      <c r="D15" s="312">
        <v>0.15495934811455436</v>
      </c>
      <c r="E15" s="312">
        <v>0.2170646925494189</v>
      </c>
      <c r="F15" s="312">
        <v>0.25133348646497777</v>
      </c>
      <c r="G15" s="312">
        <v>0.27504323703355815</v>
      </c>
      <c r="H15" s="312">
        <v>0.29346947787493266</v>
      </c>
      <c r="I15" s="312">
        <v>0.30789807175460698</v>
      </c>
      <c r="J15" s="312">
        <v>0.36789807175460698</v>
      </c>
      <c r="L15" s="326"/>
      <c r="M15" s="326"/>
      <c r="N15" s="326"/>
      <c r="O15" s="326"/>
    </row>
    <row r="16" spans="1:15" ht="16.2" thickBot="1" x14ac:dyDescent="0.3">
      <c r="B16" s="321" t="s">
        <v>205</v>
      </c>
      <c r="C16" s="322">
        <v>1.006121775612098E-3</v>
      </c>
      <c r="D16" s="322">
        <v>6.4653718518720496E-2</v>
      </c>
      <c r="E16" s="322">
        <v>0.12086749915508248</v>
      </c>
      <c r="F16" s="322">
        <v>0.14140818869348318</v>
      </c>
      <c r="G16" s="322">
        <v>0.15371447038306077</v>
      </c>
      <c r="H16" s="322">
        <v>0.16216511826364982</v>
      </c>
      <c r="I16" s="322">
        <v>0.16895402677828009</v>
      </c>
      <c r="J16" s="322">
        <v>0.19895402677828009</v>
      </c>
      <c r="L16" s="326"/>
      <c r="M16" s="326"/>
      <c r="N16" s="326"/>
      <c r="O16" s="326"/>
    </row>
    <row r="17" spans="1:15" ht="13.8" thickTop="1" x14ac:dyDescent="0.25">
      <c r="B17" s="316"/>
      <c r="L17" s="326"/>
      <c r="M17" s="326"/>
      <c r="N17" s="326"/>
      <c r="O17" s="326"/>
    </row>
    <row r="18" spans="1:15" x14ac:dyDescent="0.25">
      <c r="A18" s="367" t="s">
        <v>138</v>
      </c>
      <c r="B18" s="318" t="s">
        <v>42</v>
      </c>
      <c r="C18" s="319">
        <v>0.29929261293620324</v>
      </c>
      <c r="D18" s="319">
        <v>0.60999672447332587</v>
      </c>
      <c r="E18" s="319">
        <v>0.63381012412118165</v>
      </c>
      <c r="F18" s="319">
        <v>0.64903985276760412</v>
      </c>
      <c r="G18" s="319">
        <v>0.6600521355084229</v>
      </c>
      <c r="H18" s="319">
        <v>0.66697997416967647</v>
      </c>
      <c r="I18" s="319">
        <v>0.67047926164376981</v>
      </c>
      <c r="J18" s="319">
        <v>0.67980216695125195</v>
      </c>
      <c r="L18" s="326"/>
      <c r="M18" s="326"/>
      <c r="N18" s="326"/>
      <c r="O18" s="326"/>
    </row>
    <row r="19" spans="1:15" x14ac:dyDescent="0.25">
      <c r="B19" s="320" t="s">
        <v>43</v>
      </c>
      <c r="C19" s="312">
        <v>1.8490575429823748E-2</v>
      </c>
      <c r="D19" s="312">
        <v>0.15192756549242084</v>
      </c>
      <c r="E19" s="312">
        <v>0.21311716333006356</v>
      </c>
      <c r="F19" s="312">
        <v>0.24664056815685967</v>
      </c>
      <c r="G19" s="312">
        <v>0.2694739030508343</v>
      </c>
      <c r="H19" s="312">
        <v>0.28730250852177663</v>
      </c>
      <c r="I19" s="312">
        <v>0.30145632371566078</v>
      </c>
      <c r="J19" s="312">
        <v>0.35613134431317361</v>
      </c>
      <c r="L19" s="326"/>
      <c r="M19" s="326"/>
      <c r="N19" s="326"/>
      <c r="O19" s="326"/>
    </row>
    <row r="20" spans="1:15" ht="16.2" thickBot="1" x14ac:dyDescent="0.3">
      <c r="B20" s="321" t="s">
        <v>205</v>
      </c>
      <c r="C20" s="322">
        <v>1.0015762686272176E-3</v>
      </c>
      <c r="D20" s="322">
        <v>6.3038587296605927E-2</v>
      </c>
      <c r="E20" s="322">
        <v>0.11761025910208568</v>
      </c>
      <c r="F20" s="322">
        <v>0.137701234307363</v>
      </c>
      <c r="G20" s="322">
        <v>0.14954386472574244</v>
      </c>
      <c r="H20" s="322">
        <v>0.15765358162165816</v>
      </c>
      <c r="I20" s="322">
        <v>0.16438160018139825</v>
      </c>
      <c r="J20" s="322">
        <v>0.19379546467820433</v>
      </c>
      <c r="L20" s="326"/>
      <c r="M20" s="326"/>
      <c r="N20" s="326"/>
      <c r="O20" s="326"/>
    </row>
    <row r="21" spans="1:15" ht="13.8" thickTop="1" x14ac:dyDescent="0.25">
      <c r="B21" s="316"/>
      <c r="C21" s="317"/>
      <c r="D21" s="317"/>
      <c r="E21" s="317"/>
      <c r="F21" s="317"/>
      <c r="G21" s="317"/>
      <c r="H21" s="317"/>
      <c r="I21" s="317"/>
      <c r="J21" s="317"/>
      <c r="L21" s="326"/>
      <c r="M21" s="326"/>
      <c r="N21" s="326"/>
      <c r="O21" s="326"/>
    </row>
    <row r="22" spans="1:15" x14ac:dyDescent="0.25">
      <c r="A22" s="367" t="s">
        <v>139</v>
      </c>
      <c r="B22" s="318" t="s">
        <v>42</v>
      </c>
      <c r="C22" s="319">
        <v>0.29917543530122387</v>
      </c>
      <c r="D22" s="319">
        <v>0.60593973988563365</v>
      </c>
      <c r="E22" s="319">
        <v>0.62955533680413989</v>
      </c>
      <c r="F22" s="319">
        <v>0.64442907405282934</v>
      </c>
      <c r="G22" s="319">
        <v>0.65511909118832923</v>
      </c>
      <c r="H22" s="319">
        <v>0.66202198119888689</v>
      </c>
      <c r="I22" s="319">
        <v>0.66535482205267993</v>
      </c>
      <c r="J22" s="319">
        <v>0.67415501098697028</v>
      </c>
      <c r="L22" s="326"/>
      <c r="M22" s="326"/>
      <c r="N22" s="326"/>
      <c r="O22" s="326"/>
    </row>
    <row r="23" spans="1:15" x14ac:dyDescent="0.25">
      <c r="B23" s="320" t="s">
        <v>43</v>
      </c>
      <c r="C23" s="312">
        <v>1.8338164346361013E-2</v>
      </c>
      <c r="D23" s="312">
        <v>0.14955605393884278</v>
      </c>
      <c r="E23" s="312">
        <v>0.20966610467309774</v>
      </c>
      <c r="F23" s="312">
        <v>0.2420962000565865</v>
      </c>
      <c r="G23" s="312">
        <v>0.2643711774178415</v>
      </c>
      <c r="H23" s="312">
        <v>0.28124513317521527</v>
      </c>
      <c r="I23" s="312">
        <v>0.29486817627011347</v>
      </c>
      <c r="J23" s="312">
        <v>0.34686638476011145</v>
      </c>
      <c r="L23" s="326"/>
      <c r="M23" s="326"/>
      <c r="N23" s="326"/>
      <c r="O23" s="326"/>
    </row>
    <row r="24" spans="1:15" ht="16.2" thickBot="1" x14ac:dyDescent="0.3">
      <c r="B24" s="321" t="s">
        <v>205</v>
      </c>
      <c r="C24" s="322">
        <v>9.9750744347315611E-4</v>
      </c>
      <c r="D24" s="322">
        <v>6.2068231945211563E-2</v>
      </c>
      <c r="E24" s="322">
        <v>0.11509612572175468</v>
      </c>
      <c r="F24" s="322">
        <v>0.13448491282077371</v>
      </c>
      <c r="G24" s="322">
        <v>0.14611155898159695</v>
      </c>
      <c r="H24" s="322">
        <v>0.15396545026575637</v>
      </c>
      <c r="I24" s="322">
        <v>0.1604880613373639</v>
      </c>
      <c r="J24" s="322">
        <v>0.18832791558572509</v>
      </c>
      <c r="L24" s="326"/>
      <c r="M24" s="326"/>
      <c r="N24" s="326"/>
      <c r="O24" s="326"/>
    </row>
    <row r="25" spans="1:15" ht="13.8" thickTop="1" x14ac:dyDescent="0.25">
      <c r="B25" s="316"/>
      <c r="C25" s="317"/>
      <c r="D25" s="317"/>
      <c r="E25" s="317"/>
      <c r="F25" s="317"/>
      <c r="G25" s="317"/>
      <c r="H25" s="317"/>
      <c r="I25" s="317"/>
      <c r="J25" s="317"/>
      <c r="L25" s="326"/>
      <c r="M25" s="326"/>
      <c r="N25" s="326"/>
      <c r="O25" s="326"/>
    </row>
    <row r="26" spans="1:15" x14ac:dyDescent="0.25">
      <c r="A26" s="367" t="s">
        <v>140</v>
      </c>
      <c r="B26" s="318" t="s">
        <v>42</v>
      </c>
      <c r="C26" s="319">
        <v>0.29080217050519763</v>
      </c>
      <c r="D26" s="319">
        <v>0.59423157739828247</v>
      </c>
      <c r="E26" s="319">
        <v>0.61787885773809126</v>
      </c>
      <c r="F26" s="319">
        <v>0.63270988490537194</v>
      </c>
      <c r="G26" s="319">
        <v>0.64316055133617278</v>
      </c>
      <c r="H26" s="319">
        <v>0.64976988590005513</v>
      </c>
      <c r="I26" s="319">
        <v>0.65296947660235161</v>
      </c>
      <c r="J26" s="319">
        <v>0.66162361286323912</v>
      </c>
      <c r="L26" s="326"/>
      <c r="M26" s="326"/>
      <c r="N26" s="326"/>
      <c r="O26" s="326"/>
    </row>
    <row r="27" spans="1:15" x14ac:dyDescent="0.25">
      <c r="B27" s="320" t="s">
        <v>43</v>
      </c>
      <c r="C27" s="312">
        <v>1.7710423663108446E-2</v>
      </c>
      <c r="D27" s="312">
        <v>0.14664169758567569</v>
      </c>
      <c r="E27" s="312">
        <v>0.20611846648720461</v>
      </c>
      <c r="F27" s="312">
        <v>0.23828290969441315</v>
      </c>
      <c r="G27" s="312">
        <v>0.25983176315882056</v>
      </c>
      <c r="H27" s="312">
        <v>0.27601645884095583</v>
      </c>
      <c r="I27" s="312">
        <v>0.28915610628656874</v>
      </c>
      <c r="J27" s="312">
        <v>0.33760363244608876</v>
      </c>
      <c r="L27" s="326"/>
      <c r="M27" s="326"/>
      <c r="N27" s="326"/>
      <c r="O27" s="326"/>
    </row>
    <row r="28" spans="1:15" ht="16.2" thickBot="1" x14ac:dyDescent="0.3">
      <c r="B28" s="321" t="s">
        <v>205</v>
      </c>
      <c r="C28" s="322">
        <v>9.862662438280493E-4</v>
      </c>
      <c r="D28" s="322">
        <v>5.9993726487019491E-2</v>
      </c>
      <c r="E28" s="322">
        <v>0.11139542907567124</v>
      </c>
      <c r="F28" s="322">
        <v>0.13063807255161827</v>
      </c>
      <c r="G28" s="322">
        <v>0.14215013322340933</v>
      </c>
      <c r="H28" s="322">
        <v>0.1498941891144841</v>
      </c>
      <c r="I28" s="322">
        <v>0.15592044370102942</v>
      </c>
      <c r="J28" s="322">
        <v>0.1826970437765694</v>
      </c>
      <c r="L28" s="326"/>
      <c r="M28" s="326"/>
      <c r="N28" s="326"/>
      <c r="O28" s="326"/>
    </row>
    <row r="29" spans="1:15" ht="13.8" thickTop="1" x14ac:dyDescent="0.25">
      <c r="B29" s="316"/>
      <c r="C29" s="317"/>
      <c r="D29" s="317"/>
      <c r="E29" s="317"/>
      <c r="F29" s="317"/>
      <c r="G29" s="317"/>
      <c r="H29" s="317"/>
      <c r="I29" s="317"/>
      <c r="J29" s="317"/>
      <c r="L29" s="326"/>
      <c r="M29" s="326"/>
      <c r="N29" s="326"/>
      <c r="O29" s="326"/>
    </row>
    <row r="30" spans="1:15" x14ac:dyDescent="0.25">
      <c r="A30" s="367" t="s">
        <v>141</v>
      </c>
      <c r="B30" s="318" t="s">
        <v>42</v>
      </c>
      <c r="C30" s="319">
        <v>0.288364179274262</v>
      </c>
      <c r="D30" s="319">
        <v>0.58946968115772491</v>
      </c>
      <c r="E30" s="319">
        <v>0.6135001300295535</v>
      </c>
      <c r="F30" s="319">
        <v>0.62861003515222758</v>
      </c>
      <c r="G30" s="319">
        <v>0.63903107369335077</v>
      </c>
      <c r="H30" s="319">
        <v>0.64551303868593624</v>
      </c>
      <c r="I30" s="319">
        <v>0.64862372789879708</v>
      </c>
      <c r="J30" s="319">
        <v>0.65704938911836175</v>
      </c>
      <c r="L30" s="326"/>
      <c r="M30" s="326"/>
      <c r="N30" s="326"/>
      <c r="O30" s="326"/>
    </row>
    <row r="31" spans="1:15" x14ac:dyDescent="0.25">
      <c r="B31" s="320" t="s">
        <v>43</v>
      </c>
      <c r="C31" s="312">
        <v>1.7581799103562751E-2</v>
      </c>
      <c r="D31" s="312">
        <v>0.14513074074377885</v>
      </c>
      <c r="E31" s="312">
        <v>0.20432211795695515</v>
      </c>
      <c r="F31" s="312">
        <v>0.23639703462373665</v>
      </c>
      <c r="G31" s="312">
        <v>0.25728772243635584</v>
      </c>
      <c r="H31" s="312">
        <v>0.27306055334840068</v>
      </c>
      <c r="I31" s="312">
        <v>0.28565622230781468</v>
      </c>
      <c r="J31" s="312">
        <v>0.33307797000989525</v>
      </c>
      <c r="L31" s="326"/>
      <c r="M31" s="326"/>
      <c r="N31" s="326"/>
      <c r="O31" s="326"/>
    </row>
    <row r="32" spans="1:15" ht="16.2" thickBot="1" x14ac:dyDescent="0.3">
      <c r="B32" s="321" t="s">
        <v>205</v>
      </c>
      <c r="C32" s="322">
        <v>1.0087875715205311E-3</v>
      </c>
      <c r="D32" s="322">
        <v>5.8472690387645875E-2</v>
      </c>
      <c r="E32" s="322">
        <v>0.10994796823957553</v>
      </c>
      <c r="F32" s="322">
        <v>0.12909564810764129</v>
      </c>
      <c r="G32" s="322">
        <v>0.1406834085117544</v>
      </c>
      <c r="H32" s="322">
        <v>0.14816756831265826</v>
      </c>
      <c r="I32" s="322">
        <v>0.15395797584246698</v>
      </c>
      <c r="J32" s="322">
        <v>0.17887167404962573</v>
      </c>
      <c r="L32" s="326"/>
      <c r="M32" s="326"/>
      <c r="N32" s="326"/>
      <c r="O32" s="326"/>
    </row>
    <row r="33" spans="1:15" ht="13.8" thickTop="1" x14ac:dyDescent="0.25">
      <c r="B33" s="316"/>
      <c r="C33" s="317"/>
      <c r="D33" s="317"/>
      <c r="E33" s="317"/>
      <c r="F33" s="317"/>
      <c r="G33" s="317"/>
      <c r="H33" s="317"/>
      <c r="I33" s="317"/>
      <c r="J33" s="317"/>
      <c r="L33" s="326"/>
      <c r="M33" s="326"/>
      <c r="N33" s="326"/>
      <c r="O33" s="326"/>
    </row>
    <row r="34" spans="1:15" x14ac:dyDescent="0.25">
      <c r="A34" s="367" t="s">
        <v>142</v>
      </c>
      <c r="B34" s="318" t="s">
        <v>42</v>
      </c>
      <c r="C34" s="319">
        <v>0.28106732508975296</v>
      </c>
      <c r="D34" s="319">
        <v>0.57991205290666936</v>
      </c>
      <c r="E34" s="319">
        <v>0.60336568780441202</v>
      </c>
      <c r="F34" s="319">
        <v>0.61807258500911832</v>
      </c>
      <c r="G34" s="319">
        <v>0.62805993589270581</v>
      </c>
      <c r="H34" s="319">
        <v>0.63431059995871275</v>
      </c>
      <c r="I34" s="319">
        <v>0.63733581782511795</v>
      </c>
      <c r="J34" s="319">
        <v>0.6455806472281449</v>
      </c>
      <c r="L34" s="326"/>
      <c r="M34" s="326"/>
      <c r="N34" s="326"/>
      <c r="O34" s="326"/>
    </row>
    <row r="35" spans="1:15" x14ac:dyDescent="0.25">
      <c r="B35" s="320" t="s">
        <v>43</v>
      </c>
      <c r="C35" s="312">
        <v>1.6865258268531462E-2</v>
      </c>
      <c r="D35" s="312">
        <v>0.14131361836504883</v>
      </c>
      <c r="E35" s="312">
        <v>0.19990677741700355</v>
      </c>
      <c r="F35" s="312">
        <v>0.23107614054393549</v>
      </c>
      <c r="G35" s="312">
        <v>0.2510259772152918</v>
      </c>
      <c r="H35" s="312">
        <v>0.2659229218881019</v>
      </c>
      <c r="I35" s="312">
        <v>0.27794361892693581</v>
      </c>
      <c r="J35" s="312">
        <v>0.32260533635305422</v>
      </c>
      <c r="L35" s="326"/>
      <c r="M35" s="326"/>
      <c r="N35" s="326"/>
      <c r="O35" s="326"/>
    </row>
    <row r="36" spans="1:15" ht="16.2" thickBot="1" x14ac:dyDescent="0.3">
      <c r="B36" s="321" t="s">
        <v>205</v>
      </c>
      <c r="C36" s="322">
        <v>9.5276810373667539E-4</v>
      </c>
      <c r="D36" s="322">
        <v>5.5380558616817538E-2</v>
      </c>
      <c r="E36" s="322">
        <v>0.10557627221375107</v>
      </c>
      <c r="F36" s="322">
        <v>0.1242497365686439</v>
      </c>
      <c r="G36" s="322">
        <v>0.13546616957578939</v>
      </c>
      <c r="H36" s="322">
        <v>0.14273681471421501</v>
      </c>
      <c r="I36" s="322">
        <v>0.14835038072182857</v>
      </c>
      <c r="J36" s="322">
        <v>0.17230897502219072</v>
      </c>
      <c r="L36" s="326"/>
      <c r="M36" s="326"/>
      <c r="N36" s="326"/>
      <c r="O36" s="326"/>
    </row>
    <row r="37" spans="1:15" ht="13.8" thickTop="1" x14ac:dyDescent="0.25">
      <c r="B37" s="323"/>
      <c r="C37" s="312"/>
      <c r="D37" s="312"/>
      <c r="E37" s="312"/>
      <c r="F37" s="312"/>
      <c r="G37" s="312"/>
      <c r="H37" s="312"/>
      <c r="I37" s="312"/>
      <c r="J37" s="312"/>
      <c r="L37" s="326"/>
      <c r="M37" s="326"/>
      <c r="N37" s="326"/>
      <c r="O37" s="326"/>
    </row>
    <row r="38" spans="1:15" x14ac:dyDescent="0.25">
      <c r="A38" s="367" t="s">
        <v>143</v>
      </c>
      <c r="B38" s="318" t="s">
        <v>42</v>
      </c>
      <c r="C38" s="319">
        <v>0.27842929085659363</v>
      </c>
      <c r="D38" s="319">
        <v>0.57641482093063501</v>
      </c>
      <c r="E38" s="319">
        <v>0.59967740183199569</v>
      </c>
      <c r="F38" s="319">
        <v>0.6140740507626985</v>
      </c>
      <c r="G38" s="319">
        <v>0.62414619004629179</v>
      </c>
      <c r="H38" s="319">
        <v>0.63058683213457167</v>
      </c>
      <c r="I38" s="319">
        <v>0.63350675110498356</v>
      </c>
      <c r="J38" s="319">
        <v>0.64189066966885111</v>
      </c>
      <c r="L38" s="326"/>
      <c r="M38" s="326"/>
      <c r="N38" s="326"/>
      <c r="O38" s="326"/>
    </row>
    <row r="39" spans="1:15" x14ac:dyDescent="0.25">
      <c r="B39" s="320" t="s">
        <v>43</v>
      </c>
      <c r="C39" s="312">
        <v>1.6570037430624136E-2</v>
      </c>
      <c r="D39" s="312">
        <v>0.13952875937826498</v>
      </c>
      <c r="E39" s="312">
        <v>0.19830539158782698</v>
      </c>
      <c r="F39" s="312">
        <v>0.22918902125793095</v>
      </c>
      <c r="G39" s="312">
        <v>0.24862300022645098</v>
      </c>
      <c r="H39" s="312">
        <v>0.26327741634582347</v>
      </c>
      <c r="I39" s="312">
        <v>0.27494332888981093</v>
      </c>
      <c r="J39" s="312">
        <v>0.3199939182517767</v>
      </c>
      <c r="L39" s="326"/>
      <c r="M39" s="326"/>
      <c r="N39" s="326"/>
      <c r="O39" s="326"/>
    </row>
    <row r="40" spans="1:15" ht="16.2" thickBot="1" x14ac:dyDescent="0.3">
      <c r="B40" s="321" t="s">
        <v>205</v>
      </c>
      <c r="C40" s="322">
        <v>9.2775889563573061E-4</v>
      </c>
      <c r="D40" s="322">
        <v>5.4152602748946593E-2</v>
      </c>
      <c r="E40" s="322">
        <v>0.10362883880778417</v>
      </c>
      <c r="F40" s="322">
        <v>0.12237006507921569</v>
      </c>
      <c r="G40" s="322">
        <v>0.13334615871558703</v>
      </c>
      <c r="H40" s="322">
        <v>0.14058916391126819</v>
      </c>
      <c r="I40" s="322">
        <v>0.14611535559701017</v>
      </c>
      <c r="J40" s="322">
        <v>0.16938499644588287</v>
      </c>
      <c r="L40" s="326"/>
      <c r="M40" s="326"/>
      <c r="N40" s="326"/>
      <c r="O40" s="326"/>
    </row>
    <row r="41" spans="1:15" ht="13.8" thickTop="1" x14ac:dyDescent="0.25">
      <c r="B41" s="316"/>
      <c r="C41" s="312"/>
      <c r="D41" s="312"/>
      <c r="E41" s="312"/>
      <c r="F41" s="312"/>
      <c r="G41" s="312"/>
      <c r="H41" s="312"/>
      <c r="I41" s="312"/>
      <c r="J41" s="312"/>
      <c r="L41" s="326"/>
      <c r="M41" s="326"/>
      <c r="N41" s="326"/>
      <c r="O41" s="326"/>
    </row>
    <row r="42" spans="1:15" x14ac:dyDescent="0.25">
      <c r="A42" s="367" t="s">
        <v>144</v>
      </c>
      <c r="B42" s="318" t="s">
        <v>42</v>
      </c>
      <c r="C42" s="319">
        <v>0.27350196818538219</v>
      </c>
      <c r="D42" s="319">
        <v>0.56932260567458015</v>
      </c>
      <c r="E42" s="319">
        <v>0.59248240409097097</v>
      </c>
      <c r="F42" s="319">
        <v>0.60681110347797573</v>
      </c>
      <c r="G42" s="319">
        <v>0.61695450671108554</v>
      </c>
      <c r="H42" s="319">
        <v>0.62365538826723732</v>
      </c>
      <c r="I42" s="319">
        <v>0.62675503472470873</v>
      </c>
      <c r="J42" s="319">
        <v>0.63501765456152237</v>
      </c>
      <c r="L42" s="326"/>
      <c r="M42" s="326"/>
      <c r="N42" s="326"/>
      <c r="O42" s="326"/>
    </row>
    <row r="43" spans="1:15" x14ac:dyDescent="0.25">
      <c r="B43" s="320" t="s">
        <v>43</v>
      </c>
      <c r="C43" s="312">
        <v>1.6072734479729362E-2</v>
      </c>
      <c r="D43" s="312">
        <v>0.13576781689126977</v>
      </c>
      <c r="E43" s="312">
        <v>0.19362801450252254</v>
      </c>
      <c r="F43" s="312">
        <v>0.22363294060144356</v>
      </c>
      <c r="G43" s="312">
        <v>0.24296361510476289</v>
      </c>
      <c r="H43" s="312">
        <v>0.25766742412021443</v>
      </c>
      <c r="I43" s="312">
        <v>0.26942917481713174</v>
      </c>
      <c r="J43" s="312">
        <v>0.31752009375556622</v>
      </c>
      <c r="L43" s="326"/>
      <c r="M43" s="326"/>
      <c r="N43" s="326"/>
      <c r="O43" s="326"/>
    </row>
    <row r="44" spans="1:15" ht="16.2" thickBot="1" x14ac:dyDescent="0.3">
      <c r="B44" s="321" t="s">
        <v>205</v>
      </c>
      <c r="C44" s="322">
        <v>9.3748748271845568E-4</v>
      </c>
      <c r="D44" s="322">
        <v>5.1996063645208611E-2</v>
      </c>
      <c r="E44" s="322">
        <v>0.10077350538283557</v>
      </c>
      <c r="F44" s="322">
        <v>0.11915094630114109</v>
      </c>
      <c r="G44" s="322">
        <v>0.13002923396017557</v>
      </c>
      <c r="H44" s="322">
        <v>0.13704985482709761</v>
      </c>
      <c r="I44" s="322">
        <v>0.1423991549219302</v>
      </c>
      <c r="J44" s="322">
        <v>0.16625583534522764</v>
      </c>
      <c r="L44" s="326"/>
      <c r="M44" s="326"/>
      <c r="N44" s="326"/>
      <c r="O44" s="326"/>
    </row>
    <row r="45" spans="1:15" ht="13.8" thickTop="1" x14ac:dyDescent="0.25">
      <c r="B45" s="323"/>
      <c r="C45" s="312"/>
      <c r="D45" s="312"/>
      <c r="E45" s="312"/>
      <c r="F45" s="312"/>
      <c r="G45" s="312"/>
      <c r="H45" s="312"/>
      <c r="I45" s="312"/>
      <c r="J45" s="312"/>
      <c r="L45" s="326"/>
      <c r="M45" s="326"/>
      <c r="N45" s="326"/>
      <c r="O45" s="326"/>
    </row>
    <row r="46" spans="1:15" x14ac:dyDescent="0.25">
      <c r="A46" s="367" t="s">
        <v>158</v>
      </c>
      <c r="B46" s="318" t="s">
        <v>42</v>
      </c>
      <c r="C46" s="319">
        <v>0.27013191035255357</v>
      </c>
      <c r="D46" s="319">
        <v>0.56539584029787981</v>
      </c>
      <c r="E46" s="319">
        <v>0.58898410304585158</v>
      </c>
      <c r="F46" s="319">
        <v>0.60326012887788649</v>
      </c>
      <c r="G46" s="319">
        <v>0.61338084616808386</v>
      </c>
      <c r="H46" s="319">
        <v>0.62012370454366184</v>
      </c>
      <c r="I46" s="319">
        <v>0.62326693804843014</v>
      </c>
      <c r="J46" s="319">
        <v>0.63198637152040227</v>
      </c>
      <c r="L46" s="326"/>
      <c r="M46" s="326"/>
      <c r="N46" s="326"/>
      <c r="O46" s="326"/>
    </row>
    <row r="47" spans="1:15" x14ac:dyDescent="0.25">
      <c r="B47" s="320" t="s">
        <v>43</v>
      </c>
      <c r="C47" s="312">
        <v>1.5611002596782969E-2</v>
      </c>
      <c r="D47" s="312">
        <v>0.13476353545329972</v>
      </c>
      <c r="E47" s="312">
        <v>0.1938288098425465</v>
      </c>
      <c r="F47" s="312">
        <v>0.22368243976042532</v>
      </c>
      <c r="G47" s="312">
        <v>0.24267609572523663</v>
      </c>
      <c r="H47" s="312">
        <v>0.25725701971089981</v>
      </c>
      <c r="I47" s="312">
        <v>0.26917752180135113</v>
      </c>
      <c r="J47" s="312">
        <v>0.31806770701123149</v>
      </c>
      <c r="L47" s="326"/>
      <c r="M47" s="326"/>
      <c r="N47" s="326"/>
      <c r="O47" s="326"/>
    </row>
    <row r="48" spans="1:15" ht="16.2" thickBot="1" x14ac:dyDescent="0.3">
      <c r="B48" s="321" t="s">
        <v>205</v>
      </c>
      <c r="C48" s="322">
        <v>9.2908168561700642E-4</v>
      </c>
      <c r="D48" s="322">
        <v>5.0998776833870663E-2</v>
      </c>
      <c r="E48" s="322">
        <v>9.9394421153333412E-2</v>
      </c>
      <c r="F48" s="322">
        <v>0.11788347794084415</v>
      </c>
      <c r="G48" s="322">
        <v>0.1285770163153685</v>
      </c>
      <c r="H48" s="322">
        <v>0.13568898366231999</v>
      </c>
      <c r="I48" s="322">
        <v>0.14095852583391638</v>
      </c>
      <c r="J48" s="322">
        <v>0.16689573182521528</v>
      </c>
      <c r="L48" s="326"/>
      <c r="M48" s="326"/>
      <c r="N48" s="326"/>
      <c r="O48" s="326"/>
    </row>
    <row r="49" spans="1:15" ht="13.8" thickTop="1" x14ac:dyDescent="0.25">
      <c r="B49" s="316"/>
      <c r="C49" s="312"/>
      <c r="D49" s="312"/>
      <c r="E49" s="312"/>
      <c r="F49" s="312"/>
      <c r="G49" s="312"/>
      <c r="H49" s="312"/>
      <c r="I49" s="312"/>
      <c r="J49" s="312"/>
      <c r="L49" s="326"/>
      <c r="M49" s="326"/>
      <c r="N49" s="326"/>
      <c r="O49" s="326"/>
    </row>
    <row r="50" spans="1:15" x14ac:dyDescent="0.25">
      <c r="A50" s="367" t="s">
        <v>187</v>
      </c>
      <c r="B50" s="318" t="s">
        <v>42</v>
      </c>
      <c r="C50" s="319">
        <v>0.26584688323675582</v>
      </c>
      <c r="D50" s="319">
        <v>0.56115087476858139</v>
      </c>
      <c r="E50" s="319">
        <v>0.58503935325969847</v>
      </c>
      <c r="F50" s="319">
        <v>0.59934198168929798</v>
      </c>
      <c r="G50" s="319">
        <v>0.60948446623224339</v>
      </c>
      <c r="H50" s="319">
        <v>0.61632514084331202</v>
      </c>
      <c r="I50" s="319">
        <v>0.61958614791675659</v>
      </c>
      <c r="J50" s="319">
        <v>0.62914845045331558</v>
      </c>
      <c r="L50" s="326"/>
      <c r="M50" s="326"/>
      <c r="N50" s="326"/>
      <c r="O50" s="326"/>
    </row>
    <row r="51" spans="1:15" x14ac:dyDescent="0.25">
      <c r="B51" s="320" t="s">
        <v>43</v>
      </c>
      <c r="C51" s="312">
        <v>1.519442031656997E-2</v>
      </c>
      <c r="D51" s="312">
        <v>0.13252069613891593</v>
      </c>
      <c r="E51" s="312">
        <v>0.19163362136323367</v>
      </c>
      <c r="F51" s="312">
        <v>0.22106860783521248</v>
      </c>
      <c r="G51" s="312">
        <v>0.24012795722724861</v>
      </c>
      <c r="H51" s="312">
        <v>0.25450790254358796</v>
      </c>
      <c r="I51" s="312">
        <v>0.26641128085914112</v>
      </c>
      <c r="J51" s="312">
        <v>0.31554600220502949</v>
      </c>
      <c r="L51" s="326"/>
      <c r="M51" s="326"/>
      <c r="N51" s="326"/>
      <c r="O51" s="326"/>
    </row>
    <row r="52" spans="1:15" ht="16.2" thickBot="1" x14ac:dyDescent="0.3">
      <c r="B52" s="321" t="s">
        <v>205</v>
      </c>
      <c r="C52" s="322">
        <v>9.0106912991336078E-4</v>
      </c>
      <c r="D52" s="322">
        <v>4.9265329497622357E-2</v>
      </c>
      <c r="E52" s="322">
        <v>9.7669514439746002E-2</v>
      </c>
      <c r="F52" s="322">
        <v>0.1160601105579654</v>
      </c>
      <c r="G52" s="322">
        <v>0.12686913583351286</v>
      </c>
      <c r="H52" s="322">
        <v>0.13378433680824814</v>
      </c>
      <c r="I52" s="322">
        <v>0.13911247726768902</v>
      </c>
      <c r="J52" s="322">
        <v>0.16479007863122799</v>
      </c>
      <c r="L52" s="326"/>
      <c r="M52" s="326"/>
      <c r="N52" s="326"/>
      <c r="O52" s="326"/>
    </row>
    <row r="53" spans="1:15" ht="13.8" thickTop="1" x14ac:dyDescent="0.25">
      <c r="B53" s="323"/>
      <c r="C53" s="312"/>
      <c r="D53" s="312"/>
      <c r="E53" s="312"/>
      <c r="F53" s="312"/>
      <c r="G53" s="312"/>
      <c r="H53" s="312"/>
      <c r="I53" s="312"/>
      <c r="J53" s="312"/>
      <c r="L53" s="326"/>
      <c r="M53" s="326"/>
      <c r="N53" s="326"/>
      <c r="O53" s="326"/>
    </row>
    <row r="54" spans="1:15" x14ac:dyDescent="0.25">
      <c r="A54" s="367" t="s">
        <v>192</v>
      </c>
      <c r="B54" s="318" t="s">
        <v>42</v>
      </c>
      <c r="C54" s="319">
        <v>0.26363093245821789</v>
      </c>
      <c r="D54" s="319">
        <v>0.55768746721924889</v>
      </c>
      <c r="E54" s="319">
        <v>0.58199261618645048</v>
      </c>
      <c r="F54" s="319">
        <v>0.59673405770261012</v>
      </c>
      <c r="G54" s="319">
        <v>0.60682960979204736</v>
      </c>
      <c r="H54" s="319">
        <v>0.61373322725379931</v>
      </c>
      <c r="I54" s="319">
        <v>0.61717113999259388</v>
      </c>
      <c r="J54" s="319">
        <v>0.62734204038914199</v>
      </c>
      <c r="L54" s="326"/>
      <c r="M54" s="326"/>
      <c r="N54" s="326"/>
      <c r="O54" s="326"/>
    </row>
    <row r="55" spans="1:15" x14ac:dyDescent="0.25">
      <c r="B55" s="320" t="s">
        <v>43</v>
      </c>
      <c r="C55" s="312">
        <v>1.4334029434649991E-2</v>
      </c>
      <c r="D55" s="312">
        <v>0.12921677137925761</v>
      </c>
      <c r="E55" s="312">
        <v>0.1887371583627023</v>
      </c>
      <c r="F55" s="312">
        <v>0.21788528168034008</v>
      </c>
      <c r="G55" s="312">
        <v>0.23679251642585206</v>
      </c>
      <c r="H55" s="312">
        <v>0.25099892937129942</v>
      </c>
      <c r="I55" s="312">
        <v>0.26317111278063648</v>
      </c>
      <c r="J55" s="312">
        <v>0.31325800114260616</v>
      </c>
      <c r="L55" s="326"/>
      <c r="M55" s="326"/>
      <c r="N55" s="326"/>
      <c r="O55" s="326"/>
    </row>
    <row r="56" spans="1:15" ht="16.2" thickBot="1" x14ac:dyDescent="0.3">
      <c r="B56" s="321" t="s">
        <v>205</v>
      </c>
      <c r="C56" s="322">
        <v>8.7587324990244205E-4</v>
      </c>
      <c r="D56" s="322">
        <v>4.7613740292388004E-2</v>
      </c>
      <c r="E56" s="322">
        <v>9.533955850330636E-2</v>
      </c>
      <c r="F56" s="322">
        <v>0.11367643578312324</v>
      </c>
      <c r="G56" s="322">
        <v>0.12432235875165905</v>
      </c>
      <c r="H56" s="322">
        <v>0.13150383642548158</v>
      </c>
      <c r="I56" s="322">
        <v>0.13678610690367526</v>
      </c>
      <c r="J56" s="322">
        <v>0.16345825451774987</v>
      </c>
      <c r="L56" s="326"/>
      <c r="M56" s="326"/>
      <c r="N56" s="326"/>
      <c r="O56" s="326"/>
    </row>
    <row r="57" spans="1:15" ht="13.8" thickTop="1" x14ac:dyDescent="0.25">
      <c r="B57" s="316"/>
      <c r="C57" s="400"/>
      <c r="D57" s="400"/>
      <c r="E57" s="400"/>
      <c r="F57" s="400"/>
      <c r="G57" s="400"/>
      <c r="H57" s="400"/>
      <c r="I57" s="400"/>
      <c r="J57" s="400"/>
      <c r="L57" s="326"/>
      <c r="M57" s="326"/>
      <c r="N57" s="326"/>
      <c r="O57" s="326"/>
    </row>
    <row r="58" spans="1:15" x14ac:dyDescent="0.25">
      <c r="A58" s="297" t="s">
        <v>197</v>
      </c>
      <c r="B58" s="318" t="s">
        <v>42</v>
      </c>
      <c r="C58" s="448">
        <v>0.26</v>
      </c>
      <c r="D58" s="448">
        <v>0.56000000000000005</v>
      </c>
      <c r="E58" s="448">
        <v>0.59</v>
      </c>
      <c r="F58" s="448">
        <v>0.61</v>
      </c>
      <c r="G58" s="448">
        <v>0.62</v>
      </c>
      <c r="H58" s="448">
        <v>0.63</v>
      </c>
      <c r="I58" s="448">
        <v>0.63</v>
      </c>
      <c r="J58" s="448">
        <v>0.63</v>
      </c>
    </row>
    <row r="59" spans="1:15" x14ac:dyDescent="0.25">
      <c r="B59" s="320" t="s">
        <v>43</v>
      </c>
      <c r="C59" s="448">
        <v>0.01</v>
      </c>
      <c r="D59" s="448">
        <v>0.12</v>
      </c>
      <c r="E59" s="448">
        <v>0.18</v>
      </c>
      <c r="F59" s="448">
        <v>0.21</v>
      </c>
      <c r="G59" s="448">
        <v>0.23</v>
      </c>
      <c r="H59" s="448">
        <v>0.25</v>
      </c>
      <c r="I59" s="448">
        <v>0.26</v>
      </c>
      <c r="J59" s="448">
        <v>0.3</v>
      </c>
      <c r="L59" s="326"/>
      <c r="M59" s="326"/>
      <c r="N59" s="326"/>
      <c r="O59" s="326"/>
    </row>
    <row r="60" spans="1:15" ht="16.2" thickBot="1" x14ac:dyDescent="0.3">
      <c r="B60" s="321" t="s">
        <v>205</v>
      </c>
      <c r="C60" s="449">
        <v>0</v>
      </c>
      <c r="D60" s="449">
        <v>0.05</v>
      </c>
      <c r="E60" s="449">
        <v>0.1</v>
      </c>
      <c r="F60" s="449">
        <v>0.12</v>
      </c>
      <c r="G60" s="449">
        <v>0.13</v>
      </c>
      <c r="H60" s="449">
        <v>0.14000000000000001</v>
      </c>
      <c r="I60" s="449">
        <v>0.15</v>
      </c>
      <c r="J60" s="449">
        <v>0.15</v>
      </c>
      <c r="L60" s="326"/>
      <c r="M60" s="326"/>
      <c r="N60" s="326"/>
      <c r="O60" s="326"/>
    </row>
    <row r="61" spans="1:15" ht="13.8" thickTop="1" x14ac:dyDescent="0.25">
      <c r="B61" s="323"/>
      <c r="C61" s="416"/>
      <c r="D61" s="416"/>
      <c r="E61" s="416"/>
      <c r="F61" s="416"/>
      <c r="G61" s="416"/>
      <c r="H61" s="416"/>
      <c r="I61" s="416"/>
      <c r="J61" s="416"/>
      <c r="L61" s="326"/>
      <c r="M61" s="326"/>
      <c r="N61" s="326"/>
      <c r="O61" s="326"/>
    </row>
    <row r="62" spans="1:15" x14ac:dyDescent="0.25">
      <c r="A62" s="297" t="s">
        <v>199</v>
      </c>
      <c r="B62" s="318" t="s">
        <v>42</v>
      </c>
      <c r="C62" s="450">
        <v>0.26</v>
      </c>
      <c r="D62" s="450">
        <v>0.56000000000000005</v>
      </c>
      <c r="E62" s="450">
        <v>0.59</v>
      </c>
      <c r="F62" s="450">
        <v>0.61</v>
      </c>
      <c r="G62" s="450">
        <v>0.62</v>
      </c>
      <c r="H62" s="450">
        <v>0.63</v>
      </c>
      <c r="I62" s="450">
        <v>0.63</v>
      </c>
      <c r="J62" s="450">
        <v>0.63</v>
      </c>
      <c r="L62" s="326"/>
      <c r="M62" s="326"/>
      <c r="N62" s="326"/>
      <c r="O62" s="326"/>
    </row>
    <row r="63" spans="1:15" x14ac:dyDescent="0.25">
      <c r="B63" s="320" t="s">
        <v>43</v>
      </c>
      <c r="C63" s="448">
        <v>0.01</v>
      </c>
      <c r="D63" s="448">
        <v>0.12</v>
      </c>
      <c r="E63" s="448">
        <v>0.18</v>
      </c>
      <c r="F63" s="448">
        <v>0.21</v>
      </c>
      <c r="G63" s="448">
        <v>0.23</v>
      </c>
      <c r="H63" s="448">
        <v>0.25</v>
      </c>
      <c r="I63" s="448">
        <v>0.26</v>
      </c>
      <c r="J63" s="448">
        <v>0.3</v>
      </c>
      <c r="L63" s="326"/>
      <c r="M63" s="326"/>
      <c r="N63" s="326"/>
      <c r="O63" s="326"/>
    </row>
    <row r="64" spans="1:15" ht="16.2" thickBot="1" x14ac:dyDescent="0.3">
      <c r="B64" s="321" t="s">
        <v>205</v>
      </c>
      <c r="C64" s="449">
        <v>0</v>
      </c>
      <c r="D64" s="449">
        <v>0.04</v>
      </c>
      <c r="E64" s="449">
        <v>0.09</v>
      </c>
      <c r="F64" s="449">
        <v>0.11</v>
      </c>
      <c r="G64" s="449">
        <v>0.12</v>
      </c>
      <c r="H64" s="449">
        <v>0.13</v>
      </c>
      <c r="I64" s="449">
        <v>0.14000000000000001</v>
      </c>
      <c r="J64" s="449">
        <v>0.14000000000000001</v>
      </c>
      <c r="L64" s="326"/>
      <c r="M64" s="326"/>
      <c r="N64" s="326"/>
      <c r="O64" s="326"/>
    </row>
    <row r="65" spans="1:15" ht="13.8" thickTop="1" x14ac:dyDescent="0.25">
      <c r="B65" s="323"/>
      <c r="C65" s="181"/>
      <c r="D65" s="181"/>
      <c r="E65" s="181"/>
      <c r="F65" s="181"/>
      <c r="G65" s="181"/>
      <c r="H65" s="181"/>
      <c r="I65" s="181"/>
      <c r="J65" s="181"/>
      <c r="L65" s="326"/>
      <c r="M65" s="326"/>
      <c r="N65" s="326"/>
      <c r="O65" s="326"/>
    </row>
    <row r="66" spans="1:15" x14ac:dyDescent="0.25">
      <c r="A66" s="297" t="s">
        <v>229</v>
      </c>
      <c r="B66" s="318" t="s">
        <v>42</v>
      </c>
      <c r="C66" s="450">
        <v>0.2599027745376068</v>
      </c>
      <c r="D66" s="450">
        <v>0.55907432550215708</v>
      </c>
      <c r="E66" s="450">
        <v>0.5842782258976621</v>
      </c>
      <c r="F66" s="450">
        <v>0.59982078164230013</v>
      </c>
      <c r="G66" s="450">
        <v>0.61069989723574425</v>
      </c>
      <c r="H66" s="450">
        <v>0.61840600660373179</v>
      </c>
      <c r="I66" s="450">
        <v>0.62257832343615171</v>
      </c>
      <c r="J66" s="450">
        <v>0.63532170352289319</v>
      </c>
      <c r="L66" s="326"/>
      <c r="M66" s="326"/>
      <c r="N66" s="326"/>
      <c r="O66" s="326"/>
    </row>
    <row r="67" spans="1:15" x14ac:dyDescent="0.25">
      <c r="B67" s="320" t="s">
        <v>43</v>
      </c>
      <c r="C67" s="448">
        <v>1.3244650170238107E-2</v>
      </c>
      <c r="D67" s="448">
        <v>0.12475677416438043</v>
      </c>
      <c r="E67" s="448">
        <v>0.1864645888723091</v>
      </c>
      <c r="F67" s="448">
        <v>0.21787238214086296</v>
      </c>
      <c r="G67" s="448">
        <v>0.23850683518384214</v>
      </c>
      <c r="H67" s="448">
        <v>0.25412489268303046</v>
      </c>
      <c r="I67" s="448">
        <v>0.26732097867111648</v>
      </c>
      <c r="J67" s="448">
        <v>0.32749289369898849</v>
      </c>
      <c r="L67" s="326"/>
      <c r="M67" s="326"/>
      <c r="N67" s="326"/>
      <c r="O67" s="326"/>
    </row>
    <row r="68" spans="1:15" ht="16.2" thickBot="1" x14ac:dyDescent="0.3">
      <c r="B68" s="321" t="s">
        <v>205</v>
      </c>
      <c r="C68" s="449">
        <v>8.6523185221824492E-4</v>
      </c>
      <c r="D68" s="449">
        <v>4.4757098874339235E-2</v>
      </c>
      <c r="E68" s="449">
        <v>9.2654426070025789E-2</v>
      </c>
      <c r="F68" s="449">
        <v>0.11256877727188358</v>
      </c>
      <c r="G68" s="449">
        <v>0.12447253421819805</v>
      </c>
      <c r="H68" s="449">
        <v>0.13236625458939252</v>
      </c>
      <c r="I68" s="449">
        <v>0.1383452714435458</v>
      </c>
      <c r="J68" s="449">
        <v>0.16715141278584164</v>
      </c>
      <c r="L68" s="326"/>
      <c r="M68" s="326"/>
      <c r="N68" s="326"/>
      <c r="O68" s="326"/>
    </row>
    <row r="69" spans="1:15" ht="13.8" thickTop="1" x14ac:dyDescent="0.25">
      <c r="B69" s="323"/>
      <c r="C69" s="312"/>
      <c r="D69" s="312"/>
      <c r="E69" s="312"/>
      <c r="F69" s="312"/>
      <c r="G69" s="312"/>
      <c r="H69" s="312"/>
      <c r="I69" s="312"/>
      <c r="J69" s="312"/>
      <c r="L69" s="326"/>
      <c r="M69" s="326"/>
      <c r="N69" s="326"/>
      <c r="O69" s="326"/>
    </row>
    <row r="70" spans="1:15" x14ac:dyDescent="0.25">
      <c r="A70" s="324" t="s">
        <v>12</v>
      </c>
    </row>
    <row r="71" spans="1:15" x14ac:dyDescent="0.25">
      <c r="A71" s="325" t="s">
        <v>39</v>
      </c>
    </row>
    <row r="72" spans="1:15" x14ac:dyDescent="0.25">
      <c r="A72" s="325"/>
    </row>
    <row r="73" spans="1:15" x14ac:dyDescent="0.25">
      <c r="A73" s="324" t="s">
        <v>4</v>
      </c>
    </row>
    <row r="74" spans="1:15" x14ac:dyDescent="0.25">
      <c r="A74" s="325" t="s">
        <v>206</v>
      </c>
    </row>
    <row r="75" spans="1:15" x14ac:dyDescent="0.25">
      <c r="A75" s="325" t="s">
        <v>207</v>
      </c>
    </row>
    <row r="76" spans="1:15" ht="34.799999999999997" customHeight="1" x14ac:dyDescent="0.25">
      <c r="A76" s="506" t="s">
        <v>208</v>
      </c>
      <c r="B76" s="506"/>
      <c r="C76" s="506"/>
      <c r="D76" s="506"/>
      <c r="E76" s="506"/>
      <c r="F76" s="506"/>
      <c r="G76" s="506"/>
      <c r="H76" s="506"/>
      <c r="I76" s="506"/>
      <c r="J76" s="506"/>
    </row>
    <row r="77" spans="1:15" ht="31.8" customHeight="1" x14ac:dyDescent="0.25">
      <c r="A77" s="506" t="s">
        <v>209</v>
      </c>
      <c r="B77" s="506"/>
      <c r="C77" s="506"/>
      <c r="D77" s="506"/>
      <c r="E77" s="506"/>
      <c r="F77" s="506"/>
      <c r="G77" s="506"/>
      <c r="H77" s="506"/>
      <c r="I77" s="506"/>
      <c r="J77" s="506"/>
    </row>
    <row r="78" spans="1:15" x14ac:dyDescent="0.25">
      <c r="A78" s="325"/>
    </row>
  </sheetData>
  <mergeCells count="5">
    <mergeCell ref="B3:B4"/>
    <mergeCell ref="C3:J3"/>
    <mergeCell ref="A1:I1"/>
    <mergeCell ref="A76:J76"/>
    <mergeCell ref="A77:J77"/>
  </mergeCells>
  <hyperlinks>
    <hyperlink ref="J1" location="'Index of Tables'!A1" display="Back"/>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4"/>
  <sheetViews>
    <sheetView zoomScaleNormal="100" workbookViewId="0">
      <pane ySplit="4" topLeftCell="A46" activePane="bottomLeft" state="frozen"/>
      <selection pane="bottomLeft" activeCell="C73" sqref="C73"/>
    </sheetView>
  </sheetViews>
  <sheetFormatPr defaultColWidth="9.109375" defaultRowHeight="13.2" x14ac:dyDescent="0.25"/>
  <cols>
    <col min="1" max="2" width="10.6640625" style="35" customWidth="1"/>
    <col min="3" max="3" width="13.33203125" style="35" customWidth="1"/>
    <col min="4" max="4" width="1.44140625" style="35" customWidth="1"/>
    <col min="5" max="5" width="13.33203125" style="35" customWidth="1"/>
    <col min="6" max="6" width="12.6640625" style="35" customWidth="1"/>
    <col min="7" max="8" width="13.33203125" style="35" customWidth="1"/>
    <col min="9" max="9" width="15.109375" style="35" customWidth="1"/>
    <col min="10" max="16384" width="9.109375" style="35"/>
  </cols>
  <sheetData>
    <row r="1" spans="1:9" ht="14.25" customHeight="1" x14ac:dyDescent="0.25">
      <c r="A1" s="125" t="s">
        <v>220</v>
      </c>
      <c r="B1" s="125"/>
      <c r="C1" s="125"/>
      <c r="D1" s="125"/>
      <c r="E1" s="125"/>
      <c r="F1" s="125"/>
      <c r="G1" s="125"/>
      <c r="H1" s="125"/>
      <c r="I1" s="93" t="s">
        <v>32</v>
      </c>
    </row>
    <row r="2" spans="1:9" s="126" customFormat="1" ht="12.75" customHeight="1" x14ac:dyDescent="0.25">
      <c r="A2" s="44"/>
      <c r="B2" s="45"/>
      <c r="C2" s="45"/>
      <c r="D2" s="45"/>
      <c r="E2" s="45"/>
      <c r="F2" s="45"/>
      <c r="G2" s="45"/>
      <c r="H2" s="45"/>
      <c r="I2" s="45"/>
    </row>
    <row r="3" spans="1:9" s="127" customFormat="1" ht="12.75" customHeight="1" x14ac:dyDescent="0.25">
      <c r="A3" s="483" t="s">
        <v>37</v>
      </c>
      <c r="B3" s="483" t="s">
        <v>6</v>
      </c>
      <c r="C3" s="493" t="s">
        <v>7</v>
      </c>
      <c r="D3" s="358"/>
      <c r="E3" s="492" t="s">
        <v>22</v>
      </c>
      <c r="F3" s="492"/>
      <c r="G3" s="492"/>
      <c r="H3" s="493" t="s">
        <v>108</v>
      </c>
      <c r="I3" s="493" t="s">
        <v>23</v>
      </c>
    </row>
    <row r="4" spans="1:9" s="127" customFormat="1" ht="30" customHeight="1" x14ac:dyDescent="0.25">
      <c r="A4" s="484"/>
      <c r="B4" s="484"/>
      <c r="C4" s="486"/>
      <c r="D4" s="357"/>
      <c r="E4" s="357" t="s">
        <v>15</v>
      </c>
      <c r="F4" s="357" t="s">
        <v>14</v>
      </c>
      <c r="G4" s="357" t="s">
        <v>3</v>
      </c>
      <c r="H4" s="486"/>
      <c r="I4" s="486"/>
    </row>
    <row r="5" spans="1:9" s="75" customFormat="1" ht="12.75" customHeight="1" x14ac:dyDescent="0.25">
      <c r="A5" s="128">
        <v>1990</v>
      </c>
      <c r="B5" s="35" t="s">
        <v>5</v>
      </c>
      <c r="C5" s="129">
        <v>131017</v>
      </c>
      <c r="D5" s="129"/>
      <c r="E5" s="92">
        <v>29323</v>
      </c>
      <c r="F5" s="92">
        <v>83457</v>
      </c>
      <c r="G5" s="129">
        <v>112780</v>
      </c>
      <c r="H5" s="129" t="s">
        <v>31</v>
      </c>
      <c r="I5" s="129" t="s">
        <v>31</v>
      </c>
    </row>
    <row r="6" spans="1:9" x14ac:dyDescent="0.25">
      <c r="A6" s="108">
        <v>1991</v>
      </c>
      <c r="B6" s="75" t="s">
        <v>5</v>
      </c>
      <c r="C6" s="122">
        <v>119134</v>
      </c>
      <c r="D6" s="122"/>
      <c r="E6" s="109">
        <v>29454</v>
      </c>
      <c r="F6" s="109">
        <v>65559</v>
      </c>
      <c r="G6" s="122">
        <v>95013</v>
      </c>
      <c r="H6" s="122" t="s">
        <v>31</v>
      </c>
      <c r="I6" s="122" t="s">
        <v>31</v>
      </c>
    </row>
    <row r="7" spans="1:9" x14ac:dyDescent="0.25">
      <c r="A7" s="108">
        <v>1992</v>
      </c>
      <c r="B7" s="75" t="s">
        <v>5</v>
      </c>
      <c r="C7" s="122">
        <v>117671</v>
      </c>
      <c r="D7" s="122"/>
      <c r="E7" s="109">
        <v>31996</v>
      </c>
      <c r="F7" s="109">
        <v>64962</v>
      </c>
      <c r="G7" s="122">
        <v>96958</v>
      </c>
      <c r="H7" s="122" t="s">
        <v>31</v>
      </c>
      <c r="I7" s="122" t="s">
        <v>31</v>
      </c>
    </row>
    <row r="8" spans="1:9" x14ac:dyDescent="0.25">
      <c r="A8" s="108">
        <v>1993</v>
      </c>
      <c r="B8" s="75" t="s">
        <v>5</v>
      </c>
      <c r="C8" s="122">
        <v>96497</v>
      </c>
      <c r="D8" s="122"/>
      <c r="E8" s="109">
        <v>27299</v>
      </c>
      <c r="F8" s="109">
        <v>55425</v>
      </c>
      <c r="G8" s="122">
        <v>82724</v>
      </c>
      <c r="H8" s="122" t="s">
        <v>31</v>
      </c>
      <c r="I8" s="122" t="s">
        <v>31</v>
      </c>
    </row>
    <row r="9" spans="1:9" x14ac:dyDescent="0.25">
      <c r="A9" s="108">
        <v>1994</v>
      </c>
      <c r="B9" s="75" t="s">
        <v>5</v>
      </c>
      <c r="C9" s="122">
        <v>83081</v>
      </c>
      <c r="D9" s="122"/>
      <c r="E9" s="109">
        <v>21611</v>
      </c>
      <c r="F9" s="109">
        <v>41950</v>
      </c>
      <c r="G9" s="122">
        <v>63561</v>
      </c>
      <c r="H9" s="122" t="s">
        <v>31</v>
      </c>
      <c r="I9" s="122" t="s">
        <v>31</v>
      </c>
    </row>
    <row r="10" spans="1:9" x14ac:dyDescent="0.25">
      <c r="A10" s="108">
        <v>1995</v>
      </c>
      <c r="B10" s="75" t="s">
        <v>5</v>
      </c>
      <c r="C10" s="122">
        <v>102995</v>
      </c>
      <c r="D10" s="122"/>
      <c r="E10" s="109">
        <v>26432</v>
      </c>
      <c r="F10" s="109">
        <v>56167</v>
      </c>
      <c r="G10" s="122">
        <v>82599</v>
      </c>
      <c r="H10" s="122" t="s">
        <v>31</v>
      </c>
      <c r="I10" s="122" t="s">
        <v>31</v>
      </c>
    </row>
    <row r="11" spans="1:9" x14ac:dyDescent="0.25">
      <c r="A11" s="108">
        <v>1996</v>
      </c>
      <c r="B11" s="75" t="s">
        <v>5</v>
      </c>
      <c r="C11" s="122">
        <v>111807</v>
      </c>
      <c r="D11" s="122"/>
      <c r="E11" s="109">
        <v>24598</v>
      </c>
      <c r="F11" s="109">
        <v>63251</v>
      </c>
      <c r="G11" s="122">
        <v>87849</v>
      </c>
      <c r="H11" s="122" t="s">
        <v>31</v>
      </c>
      <c r="I11" s="122" t="s">
        <v>31</v>
      </c>
    </row>
    <row r="12" spans="1:9" x14ac:dyDescent="0.25">
      <c r="A12" s="108">
        <v>1997</v>
      </c>
      <c r="B12" s="75" t="s">
        <v>5</v>
      </c>
      <c r="C12" s="122">
        <v>130163</v>
      </c>
      <c r="D12" s="122"/>
      <c r="E12" s="109">
        <v>26965</v>
      </c>
      <c r="F12" s="109">
        <v>72904</v>
      </c>
      <c r="G12" s="122">
        <v>99869</v>
      </c>
      <c r="H12" s="122" t="s">
        <v>31</v>
      </c>
      <c r="I12" s="122" t="s">
        <v>31</v>
      </c>
    </row>
    <row r="13" spans="1:9" x14ac:dyDescent="0.25">
      <c r="A13" s="108">
        <v>1998</v>
      </c>
      <c r="B13" s="75" t="s">
        <v>5</v>
      </c>
      <c r="C13" s="122">
        <v>155128</v>
      </c>
      <c r="D13" s="122"/>
      <c r="E13" s="109">
        <v>31426</v>
      </c>
      <c r="F13" s="109">
        <v>80810</v>
      </c>
      <c r="G13" s="122">
        <v>112236</v>
      </c>
      <c r="H13" s="114" t="s">
        <v>31</v>
      </c>
      <c r="I13" s="114" t="s">
        <v>31</v>
      </c>
    </row>
    <row r="14" spans="1:9" ht="15.6" x14ac:dyDescent="0.25">
      <c r="A14" s="130" t="s">
        <v>58</v>
      </c>
      <c r="B14" s="131" t="s">
        <v>5</v>
      </c>
      <c r="C14" s="132">
        <v>185282</v>
      </c>
      <c r="D14" s="132"/>
      <c r="E14" s="133">
        <v>42597</v>
      </c>
      <c r="F14" s="133">
        <v>80992</v>
      </c>
      <c r="G14" s="134">
        <v>123589</v>
      </c>
      <c r="H14" s="132" t="s">
        <v>31</v>
      </c>
      <c r="I14" s="132" t="s">
        <v>31</v>
      </c>
    </row>
    <row r="15" spans="1:9" x14ac:dyDescent="0.25">
      <c r="A15" s="108">
        <v>2000</v>
      </c>
      <c r="B15" s="75" t="s">
        <v>5</v>
      </c>
      <c r="C15" s="122">
        <v>192334</v>
      </c>
      <c r="D15" s="122"/>
      <c r="E15" s="112">
        <v>47760</v>
      </c>
      <c r="F15" s="112">
        <v>78729</v>
      </c>
      <c r="G15" s="109">
        <v>126489</v>
      </c>
      <c r="H15" s="112">
        <v>58279</v>
      </c>
      <c r="I15" s="112">
        <v>27873</v>
      </c>
    </row>
    <row r="16" spans="1:9" x14ac:dyDescent="0.25">
      <c r="A16" s="108">
        <v>2001</v>
      </c>
      <c r="B16" s="75" t="s">
        <v>5</v>
      </c>
      <c r="C16" s="122">
        <v>192702</v>
      </c>
      <c r="D16" s="122"/>
      <c r="E16" s="112">
        <v>52922</v>
      </c>
      <c r="F16" s="112">
        <v>78048</v>
      </c>
      <c r="G16" s="109">
        <v>130970</v>
      </c>
      <c r="H16" s="112">
        <v>72308</v>
      </c>
      <c r="I16" s="112">
        <v>33255</v>
      </c>
    </row>
    <row r="17" spans="1:12" x14ac:dyDescent="0.25">
      <c r="A17" s="108">
        <v>2002</v>
      </c>
      <c r="B17" s="75" t="s">
        <v>5</v>
      </c>
      <c r="C17" s="122">
        <v>194645</v>
      </c>
      <c r="D17" s="122"/>
      <c r="E17" s="112">
        <v>55174</v>
      </c>
      <c r="F17" s="112">
        <v>77034</v>
      </c>
      <c r="G17" s="109">
        <v>132208</v>
      </c>
      <c r="H17" s="112">
        <v>81871</v>
      </c>
      <c r="I17" s="112">
        <v>37170</v>
      </c>
    </row>
    <row r="18" spans="1:12" x14ac:dyDescent="0.25">
      <c r="A18" s="108">
        <v>2003</v>
      </c>
      <c r="B18" s="75" t="s">
        <v>5</v>
      </c>
      <c r="C18" s="122">
        <v>177119</v>
      </c>
      <c r="D18" s="122"/>
      <c r="E18" s="112">
        <v>52910</v>
      </c>
      <c r="F18" s="112">
        <v>67800</v>
      </c>
      <c r="G18" s="109">
        <v>120710</v>
      </c>
      <c r="H18" s="112">
        <v>80020</v>
      </c>
      <c r="I18" s="112">
        <v>35498</v>
      </c>
    </row>
    <row r="19" spans="1:12" x14ac:dyDescent="0.25">
      <c r="A19" s="108">
        <v>2004</v>
      </c>
      <c r="B19" s="75" t="s">
        <v>5</v>
      </c>
      <c r="C19" s="122">
        <v>174266</v>
      </c>
      <c r="D19" s="122"/>
      <c r="E19" s="112">
        <v>53962</v>
      </c>
      <c r="F19" s="112">
        <v>63841</v>
      </c>
      <c r="G19" s="109">
        <v>117803</v>
      </c>
      <c r="H19" s="112">
        <v>78762</v>
      </c>
      <c r="I19" s="112">
        <v>34273</v>
      </c>
    </row>
    <row r="20" spans="1:12" x14ac:dyDescent="0.25">
      <c r="A20" s="108">
        <v>2005</v>
      </c>
      <c r="B20" s="75" t="s">
        <v>5</v>
      </c>
      <c r="C20" s="122">
        <v>165689</v>
      </c>
      <c r="D20" s="122"/>
      <c r="E20" s="112">
        <v>54274</v>
      </c>
      <c r="F20" s="112">
        <v>58598</v>
      </c>
      <c r="G20" s="109">
        <v>112872</v>
      </c>
      <c r="H20" s="112">
        <v>77449</v>
      </c>
      <c r="I20" s="112">
        <v>34119</v>
      </c>
      <c r="K20" s="410"/>
    </row>
    <row r="21" spans="1:12" x14ac:dyDescent="0.25">
      <c r="A21" s="108">
        <v>2006</v>
      </c>
      <c r="B21" s="75" t="s">
        <v>5</v>
      </c>
      <c r="C21" s="122">
        <v>158160</v>
      </c>
      <c r="D21" s="122"/>
      <c r="E21" s="112">
        <v>56811</v>
      </c>
      <c r="F21" s="112">
        <v>50556</v>
      </c>
      <c r="G21" s="109">
        <v>107367</v>
      </c>
      <c r="H21" s="112">
        <v>73956</v>
      </c>
      <c r="I21" s="112">
        <v>33822</v>
      </c>
    </row>
    <row r="22" spans="1:12" x14ac:dyDescent="0.25">
      <c r="A22" s="108">
        <v>2007</v>
      </c>
      <c r="B22" s="75" t="s">
        <v>5</v>
      </c>
      <c r="C22" s="122">
        <v>147057</v>
      </c>
      <c r="D22" s="122"/>
      <c r="E22" s="112">
        <v>69265</v>
      </c>
      <c r="F22" s="112">
        <v>48530</v>
      </c>
      <c r="G22" s="109">
        <v>117795</v>
      </c>
      <c r="H22" s="112">
        <v>67917</v>
      </c>
      <c r="I22" s="112">
        <v>32363</v>
      </c>
    </row>
    <row r="23" spans="1:12" x14ac:dyDescent="0.25">
      <c r="A23" s="108">
        <v>2008</v>
      </c>
      <c r="B23" s="75"/>
      <c r="C23" s="122">
        <v>148217</v>
      </c>
      <c r="D23" s="122"/>
      <c r="E23" s="112">
        <v>72459</v>
      </c>
      <c r="F23" s="112">
        <v>52061</v>
      </c>
      <c r="G23" s="109">
        <v>124520</v>
      </c>
      <c r="H23" s="112">
        <v>65423</v>
      </c>
      <c r="I23" s="112">
        <v>32139</v>
      </c>
    </row>
    <row r="24" spans="1:12" x14ac:dyDescent="0.25">
      <c r="A24" s="108">
        <v>2009</v>
      </c>
      <c r="B24" s="75" t="s">
        <v>5</v>
      </c>
      <c r="C24" s="122">
        <v>136592</v>
      </c>
      <c r="D24" s="122"/>
      <c r="E24" s="112">
        <v>61567</v>
      </c>
      <c r="F24" s="112">
        <v>49801</v>
      </c>
      <c r="G24" s="109">
        <v>111368</v>
      </c>
      <c r="H24" s="112">
        <v>57699</v>
      </c>
      <c r="I24" s="112">
        <v>27934</v>
      </c>
    </row>
    <row r="25" spans="1:12" x14ac:dyDescent="0.25">
      <c r="A25" s="108">
        <v>2010</v>
      </c>
      <c r="B25" s="75" t="s">
        <v>5</v>
      </c>
      <c r="C25" s="122">
        <v>134961</v>
      </c>
      <c r="D25" s="122"/>
      <c r="E25" s="112">
        <v>56646</v>
      </c>
      <c r="F25" s="112">
        <v>43598</v>
      </c>
      <c r="G25" s="109">
        <v>100244</v>
      </c>
      <c r="H25" s="112">
        <v>57392</v>
      </c>
      <c r="I25" s="112">
        <v>27859</v>
      </c>
    </row>
    <row r="26" spans="1:12" x14ac:dyDescent="0.25">
      <c r="A26" s="108">
        <v>2011</v>
      </c>
      <c r="B26" s="75"/>
      <c r="C26" s="122">
        <v>142083</v>
      </c>
      <c r="D26" s="122"/>
      <c r="E26" s="112">
        <v>59775</v>
      </c>
      <c r="F26" s="112">
        <v>44712</v>
      </c>
      <c r="G26" s="109">
        <v>104487</v>
      </c>
      <c r="H26" s="112">
        <v>61824</v>
      </c>
      <c r="I26" s="112">
        <v>31716</v>
      </c>
    </row>
    <row r="27" spans="1:12" x14ac:dyDescent="0.25">
      <c r="A27" s="119">
        <v>2012</v>
      </c>
      <c r="B27" s="75"/>
      <c r="C27" s="276">
        <v>150998</v>
      </c>
      <c r="D27" s="122">
        <v>0</v>
      </c>
      <c r="E27" s="112">
        <v>62402</v>
      </c>
      <c r="F27" s="112">
        <v>46628</v>
      </c>
      <c r="G27" s="109">
        <v>109030</v>
      </c>
      <c r="H27" s="406">
        <v>66210</v>
      </c>
      <c r="I27" s="112">
        <v>33930</v>
      </c>
    </row>
    <row r="28" spans="1:12" x14ac:dyDescent="0.25">
      <c r="A28" s="119">
        <v>2013</v>
      </c>
      <c r="B28" s="75"/>
      <c r="C28" s="409">
        <v>170448</v>
      </c>
      <c r="D28" s="122">
        <v>0</v>
      </c>
      <c r="E28" s="122">
        <v>69704</v>
      </c>
      <c r="F28" s="122">
        <v>52536</v>
      </c>
      <c r="G28" s="122">
        <v>122240</v>
      </c>
      <c r="H28" s="122">
        <v>74682</v>
      </c>
      <c r="I28" s="122">
        <v>37792</v>
      </c>
    </row>
    <row r="29" spans="1:12" x14ac:dyDescent="0.25">
      <c r="A29" s="77">
        <v>2014</v>
      </c>
      <c r="B29" s="75"/>
      <c r="C29" s="122">
        <v>164777</v>
      </c>
      <c r="D29" s="122">
        <v>0</v>
      </c>
      <c r="E29" s="122">
        <v>73003</v>
      </c>
      <c r="F29" s="122">
        <v>54267</v>
      </c>
      <c r="G29" s="122">
        <v>127270</v>
      </c>
      <c r="H29" s="122">
        <v>78268</v>
      </c>
      <c r="I29" s="122">
        <v>41967</v>
      </c>
    </row>
    <row r="30" spans="1:12" x14ac:dyDescent="0.25">
      <c r="A30" s="77">
        <v>2015</v>
      </c>
      <c r="B30" s="75"/>
      <c r="C30" s="122">
        <v>153691</v>
      </c>
      <c r="D30" s="122"/>
      <c r="E30" s="122">
        <v>71365</v>
      </c>
      <c r="F30" s="122">
        <v>47096</v>
      </c>
      <c r="G30" s="122">
        <v>118461</v>
      </c>
      <c r="H30" s="122">
        <v>77618</v>
      </c>
      <c r="I30" s="122">
        <v>42729</v>
      </c>
    </row>
    <row r="31" spans="1:12" x14ac:dyDescent="0.25">
      <c r="A31" s="77">
        <v>2016</v>
      </c>
      <c r="B31" s="75"/>
      <c r="C31" s="122">
        <v>137369</v>
      </c>
      <c r="D31" s="122"/>
      <c r="E31" s="122">
        <v>67752</v>
      </c>
      <c r="F31" s="122">
        <v>40159</v>
      </c>
      <c r="G31" s="122">
        <v>107911</v>
      </c>
      <c r="H31" s="122">
        <v>70708</v>
      </c>
      <c r="I31" s="122">
        <v>40331</v>
      </c>
      <c r="L31" s="92"/>
    </row>
    <row r="32" spans="1:12" x14ac:dyDescent="0.25">
      <c r="A32" s="398">
        <v>2017</v>
      </c>
      <c r="B32" s="75"/>
      <c r="C32" s="122">
        <v>132643</v>
      </c>
      <c r="D32" s="122"/>
      <c r="E32" s="122">
        <v>63401</v>
      </c>
      <c r="F32" s="122">
        <v>37623</v>
      </c>
      <c r="G32" s="122">
        <v>101024</v>
      </c>
      <c r="H32" s="122">
        <v>67134</v>
      </c>
      <c r="I32" s="122">
        <v>35685</v>
      </c>
    </row>
    <row r="33" spans="1:12" ht="13.8" thickBot="1" x14ac:dyDescent="0.3">
      <c r="A33" s="463" t="s">
        <v>233</v>
      </c>
      <c r="B33" s="440"/>
      <c r="C33" s="444">
        <v>121712</v>
      </c>
      <c r="D33" s="444"/>
      <c r="E33" s="444">
        <v>58209</v>
      </c>
      <c r="F33" s="444">
        <v>35509</v>
      </c>
      <c r="G33" s="444">
        <v>93718</v>
      </c>
      <c r="H33" s="444">
        <v>62210</v>
      </c>
      <c r="I33" s="444">
        <v>33534</v>
      </c>
      <c r="J33" s="92"/>
      <c r="K33" s="410"/>
      <c r="L33" s="92"/>
    </row>
    <row r="34" spans="1:12" ht="21" customHeight="1" thickTop="1" x14ac:dyDescent="0.25">
      <c r="A34" s="108">
        <v>2009</v>
      </c>
      <c r="B34" s="37" t="s">
        <v>54</v>
      </c>
      <c r="C34" s="76">
        <v>37307</v>
      </c>
      <c r="D34" s="135"/>
      <c r="E34" s="76">
        <v>17194</v>
      </c>
      <c r="F34" s="76">
        <v>13601</v>
      </c>
      <c r="G34" s="111">
        <v>30795</v>
      </c>
      <c r="H34" s="76">
        <v>15762</v>
      </c>
      <c r="I34" s="76">
        <v>7907</v>
      </c>
      <c r="J34" s="197"/>
    </row>
    <row r="35" spans="1:12" x14ac:dyDescent="0.25">
      <c r="A35" s="108"/>
      <c r="B35" s="37" t="s">
        <v>55</v>
      </c>
      <c r="C35" s="76">
        <v>32585</v>
      </c>
      <c r="D35" s="135"/>
      <c r="E35" s="76">
        <v>15319</v>
      </c>
      <c r="F35" s="76">
        <v>11676</v>
      </c>
      <c r="G35" s="111">
        <v>26995</v>
      </c>
      <c r="H35" s="76">
        <v>13704</v>
      </c>
      <c r="I35" s="76">
        <v>6606</v>
      </c>
      <c r="J35" s="197"/>
    </row>
    <row r="36" spans="1:12" x14ac:dyDescent="0.25">
      <c r="A36" s="108"/>
      <c r="B36" s="37" t="s">
        <v>56</v>
      </c>
      <c r="C36" s="76">
        <v>34179</v>
      </c>
      <c r="D36" s="135"/>
      <c r="E36" s="76">
        <v>15382</v>
      </c>
      <c r="F36" s="76">
        <v>12534</v>
      </c>
      <c r="G36" s="111">
        <v>27916</v>
      </c>
      <c r="H36" s="76">
        <v>14628</v>
      </c>
      <c r="I36" s="76">
        <v>7173</v>
      </c>
      <c r="J36" s="197"/>
    </row>
    <row r="37" spans="1:12" x14ac:dyDescent="0.25">
      <c r="A37" s="136"/>
      <c r="B37" s="64" t="s">
        <v>53</v>
      </c>
      <c r="C37" s="138">
        <v>32521</v>
      </c>
      <c r="D37" s="139"/>
      <c r="E37" s="138">
        <v>13672</v>
      </c>
      <c r="F37" s="138">
        <v>11990</v>
      </c>
      <c r="G37" s="140">
        <v>25662</v>
      </c>
      <c r="H37" s="138">
        <v>13605</v>
      </c>
      <c r="I37" s="138">
        <v>6248</v>
      </c>
      <c r="J37" s="197"/>
    </row>
    <row r="38" spans="1:12" ht="21" customHeight="1" x14ac:dyDescent="0.25">
      <c r="A38" s="108">
        <v>2010</v>
      </c>
      <c r="B38" s="37" t="s">
        <v>54</v>
      </c>
      <c r="C38" s="76">
        <v>35318</v>
      </c>
      <c r="D38" s="135"/>
      <c r="E38" s="76">
        <v>13713</v>
      </c>
      <c r="F38" s="76">
        <v>11926</v>
      </c>
      <c r="G38" s="111">
        <v>25639</v>
      </c>
      <c r="H38" s="76">
        <v>14627</v>
      </c>
      <c r="I38" s="76">
        <v>7492</v>
      </c>
      <c r="J38" s="197"/>
    </row>
    <row r="39" spans="1:12" x14ac:dyDescent="0.25">
      <c r="A39" s="108"/>
      <c r="B39" s="37" t="s">
        <v>55</v>
      </c>
      <c r="C39" s="76">
        <v>31495</v>
      </c>
      <c r="D39" s="135"/>
      <c r="E39" s="76">
        <v>14095</v>
      </c>
      <c r="F39" s="76">
        <v>10446</v>
      </c>
      <c r="G39" s="111">
        <v>24541</v>
      </c>
      <c r="H39" s="76">
        <v>13761</v>
      </c>
      <c r="I39" s="76">
        <v>6597</v>
      </c>
      <c r="J39" s="197"/>
    </row>
    <row r="40" spans="1:12" x14ac:dyDescent="0.25">
      <c r="A40" s="108"/>
      <c r="B40" s="37" t="s">
        <v>56</v>
      </c>
      <c r="C40" s="76">
        <v>34602</v>
      </c>
      <c r="D40" s="135"/>
      <c r="E40" s="76">
        <v>15006</v>
      </c>
      <c r="F40" s="76">
        <v>10551</v>
      </c>
      <c r="G40" s="111">
        <v>25557</v>
      </c>
      <c r="H40" s="76">
        <v>15026</v>
      </c>
      <c r="I40" s="76">
        <v>7291</v>
      </c>
      <c r="J40" s="197"/>
    </row>
    <row r="41" spans="1:12" x14ac:dyDescent="0.25">
      <c r="A41" s="136"/>
      <c r="B41" s="64" t="s">
        <v>53</v>
      </c>
      <c r="C41" s="138">
        <v>33546</v>
      </c>
      <c r="D41" s="139"/>
      <c r="E41" s="138">
        <v>13832</v>
      </c>
      <c r="F41" s="138">
        <v>10675</v>
      </c>
      <c r="G41" s="140">
        <v>24507</v>
      </c>
      <c r="H41" s="138">
        <v>13978</v>
      </c>
      <c r="I41" s="138">
        <v>6479</v>
      </c>
      <c r="J41" s="197"/>
    </row>
    <row r="42" spans="1:12" ht="21" customHeight="1" x14ac:dyDescent="0.25">
      <c r="A42" s="108">
        <v>2011</v>
      </c>
      <c r="B42" s="37" t="s">
        <v>54</v>
      </c>
      <c r="C42" s="76">
        <v>37011</v>
      </c>
      <c r="D42" s="135"/>
      <c r="E42" s="76">
        <v>15342</v>
      </c>
      <c r="F42" s="76">
        <v>11600</v>
      </c>
      <c r="G42" s="111">
        <v>26942</v>
      </c>
      <c r="H42" s="76">
        <v>16036</v>
      </c>
      <c r="I42" s="76">
        <v>7903</v>
      </c>
      <c r="J42" s="197"/>
    </row>
    <row r="43" spans="1:12" ht="13.5" customHeight="1" x14ac:dyDescent="0.25">
      <c r="A43" s="108"/>
      <c r="B43" s="68" t="s">
        <v>55</v>
      </c>
      <c r="C43" s="76">
        <v>33108</v>
      </c>
      <c r="D43" s="141"/>
      <c r="E43" s="76">
        <v>14190</v>
      </c>
      <c r="F43" s="76">
        <v>10040</v>
      </c>
      <c r="G43" s="111">
        <v>24230</v>
      </c>
      <c r="H43" s="76">
        <v>14199</v>
      </c>
      <c r="I43" s="76">
        <v>7072</v>
      </c>
      <c r="J43" s="197"/>
    </row>
    <row r="44" spans="1:12" ht="13.5" customHeight="1" x14ac:dyDescent="0.25">
      <c r="A44" s="108"/>
      <c r="B44" s="68" t="s">
        <v>56</v>
      </c>
      <c r="C44" s="76">
        <v>37439</v>
      </c>
      <c r="D44" s="141"/>
      <c r="E44" s="76">
        <v>15712</v>
      </c>
      <c r="F44" s="76">
        <v>11508</v>
      </c>
      <c r="G44" s="111">
        <v>27220</v>
      </c>
      <c r="H44" s="76">
        <v>16243</v>
      </c>
      <c r="I44" s="76">
        <v>8802</v>
      </c>
      <c r="J44" s="197"/>
    </row>
    <row r="45" spans="1:12" ht="13.5" customHeight="1" x14ac:dyDescent="0.25">
      <c r="A45" s="136"/>
      <c r="B45" s="70" t="s">
        <v>53</v>
      </c>
      <c r="C45" s="138">
        <v>34525</v>
      </c>
      <c r="D45" s="142"/>
      <c r="E45" s="138">
        <v>14531</v>
      </c>
      <c r="F45" s="138">
        <v>11564</v>
      </c>
      <c r="G45" s="140">
        <v>26095</v>
      </c>
      <c r="H45" s="138">
        <v>15346</v>
      </c>
      <c r="I45" s="138">
        <v>7939</v>
      </c>
      <c r="J45" s="197"/>
    </row>
    <row r="46" spans="1:12" ht="21" customHeight="1" x14ac:dyDescent="0.25">
      <c r="A46" s="108">
        <v>2012</v>
      </c>
      <c r="B46" s="68" t="s">
        <v>54</v>
      </c>
      <c r="C46" s="76">
        <v>38564</v>
      </c>
      <c r="D46" s="141"/>
      <c r="E46" s="76">
        <v>15217</v>
      </c>
      <c r="F46" s="76">
        <v>12492</v>
      </c>
      <c r="G46" s="111">
        <v>27709</v>
      </c>
      <c r="H46" s="76">
        <v>16545</v>
      </c>
      <c r="I46" s="76">
        <v>8599</v>
      </c>
      <c r="J46" s="197"/>
    </row>
    <row r="47" spans="1:12" ht="13.5" customHeight="1" x14ac:dyDescent="0.25">
      <c r="A47" s="108"/>
      <c r="B47" s="72" t="s">
        <v>55</v>
      </c>
      <c r="C47" s="76">
        <v>34555</v>
      </c>
      <c r="D47" s="111"/>
      <c r="E47" s="76">
        <v>15094</v>
      </c>
      <c r="F47" s="76">
        <v>10694</v>
      </c>
      <c r="G47" s="111">
        <v>25788</v>
      </c>
      <c r="H47" s="76">
        <v>15469</v>
      </c>
      <c r="I47" s="76">
        <v>7859</v>
      </c>
      <c r="J47" s="197"/>
    </row>
    <row r="48" spans="1:12" ht="13.5" customHeight="1" x14ac:dyDescent="0.25">
      <c r="A48" s="108"/>
      <c r="B48" s="72" t="s">
        <v>56</v>
      </c>
      <c r="C48" s="76">
        <v>38947</v>
      </c>
      <c r="D48" s="111"/>
      <c r="E48" s="76">
        <v>16023</v>
      </c>
      <c r="F48" s="76">
        <v>11025</v>
      </c>
      <c r="G48" s="111">
        <v>27048</v>
      </c>
      <c r="H48" s="76">
        <v>17100</v>
      </c>
      <c r="I48" s="76">
        <v>8787</v>
      </c>
      <c r="J48" s="197"/>
    </row>
    <row r="49" spans="1:10" ht="13.5" customHeight="1" x14ac:dyDescent="0.25">
      <c r="A49" s="136"/>
      <c r="B49" s="72" t="s">
        <v>53</v>
      </c>
      <c r="C49" s="407">
        <v>38932</v>
      </c>
      <c r="D49" s="140"/>
      <c r="E49" s="138">
        <v>16068</v>
      </c>
      <c r="F49" s="138">
        <v>12417</v>
      </c>
      <c r="G49" s="140">
        <v>28485</v>
      </c>
      <c r="H49" s="138">
        <v>17096</v>
      </c>
      <c r="I49" s="138">
        <v>8685</v>
      </c>
      <c r="J49" s="197"/>
    </row>
    <row r="50" spans="1:10" ht="21" customHeight="1" x14ac:dyDescent="0.25">
      <c r="A50" s="108">
        <v>2013</v>
      </c>
      <c r="B50" s="118" t="s">
        <v>54</v>
      </c>
      <c r="C50" s="408">
        <v>42517</v>
      </c>
      <c r="D50" s="111"/>
      <c r="E50" s="76">
        <v>17050</v>
      </c>
      <c r="F50" s="76">
        <v>12734</v>
      </c>
      <c r="G50" s="111">
        <v>29784</v>
      </c>
      <c r="H50" s="76">
        <v>18593</v>
      </c>
      <c r="I50" s="76">
        <v>9308</v>
      </c>
      <c r="J50" s="197"/>
    </row>
    <row r="51" spans="1:10" ht="13.5" customHeight="1" x14ac:dyDescent="0.25">
      <c r="A51" s="108"/>
      <c r="B51" s="72" t="s">
        <v>55</v>
      </c>
      <c r="C51" s="408">
        <v>39292</v>
      </c>
      <c r="D51" s="111"/>
      <c r="E51" s="76">
        <v>17294</v>
      </c>
      <c r="F51" s="76">
        <v>11824</v>
      </c>
      <c r="G51" s="111">
        <v>29118</v>
      </c>
      <c r="H51" s="76">
        <v>17738</v>
      </c>
      <c r="I51" s="76">
        <v>9399</v>
      </c>
      <c r="J51" s="197"/>
    </row>
    <row r="52" spans="1:10" ht="13.5" customHeight="1" x14ac:dyDescent="0.25">
      <c r="A52" s="108"/>
      <c r="B52" s="72" t="s">
        <v>56</v>
      </c>
      <c r="C52" s="76">
        <v>44534</v>
      </c>
      <c r="D52" s="111"/>
      <c r="E52" s="76">
        <v>17755</v>
      </c>
      <c r="F52" s="76">
        <v>13284</v>
      </c>
      <c r="G52" s="111">
        <v>31039</v>
      </c>
      <c r="H52" s="76">
        <v>19428</v>
      </c>
      <c r="I52" s="76">
        <v>9472</v>
      </c>
      <c r="J52" s="197"/>
    </row>
    <row r="53" spans="1:10" ht="13.5" customHeight="1" x14ac:dyDescent="0.25">
      <c r="A53" s="136"/>
      <c r="B53" s="73" t="s">
        <v>53</v>
      </c>
      <c r="C53" s="138">
        <v>44105</v>
      </c>
      <c r="D53" s="140"/>
      <c r="E53" s="138">
        <v>17605</v>
      </c>
      <c r="F53" s="138">
        <v>14694</v>
      </c>
      <c r="G53" s="140">
        <v>32299</v>
      </c>
      <c r="H53" s="138">
        <v>18923</v>
      </c>
      <c r="I53" s="138">
        <v>9613</v>
      </c>
      <c r="J53" s="197"/>
    </row>
    <row r="54" spans="1:10" ht="21" customHeight="1" x14ac:dyDescent="0.25">
      <c r="A54" s="108">
        <v>2014</v>
      </c>
      <c r="B54" s="68" t="s">
        <v>54</v>
      </c>
      <c r="C54" s="76">
        <v>47208</v>
      </c>
      <c r="D54" s="111"/>
      <c r="E54" s="76">
        <v>18146</v>
      </c>
      <c r="F54" s="76">
        <v>15411</v>
      </c>
      <c r="G54" s="111">
        <v>33557</v>
      </c>
      <c r="H54" s="76">
        <v>20539</v>
      </c>
      <c r="I54" s="76">
        <v>10482</v>
      </c>
      <c r="J54" s="197"/>
    </row>
    <row r="55" spans="1:10" x14ac:dyDescent="0.25">
      <c r="A55" s="108"/>
      <c r="B55" s="72" t="s">
        <v>55</v>
      </c>
      <c r="C55" s="76">
        <v>38502</v>
      </c>
      <c r="D55" s="111"/>
      <c r="E55" s="76">
        <v>18407</v>
      </c>
      <c r="F55" s="76">
        <v>13726</v>
      </c>
      <c r="G55" s="111">
        <v>32133</v>
      </c>
      <c r="H55" s="76">
        <v>18795</v>
      </c>
      <c r="I55" s="76">
        <v>10000</v>
      </c>
      <c r="J55" s="197"/>
    </row>
    <row r="56" spans="1:10" x14ac:dyDescent="0.25">
      <c r="A56" s="108"/>
      <c r="B56" s="72" t="s">
        <v>56</v>
      </c>
      <c r="C56" s="76">
        <v>40852</v>
      </c>
      <c r="D56" s="111"/>
      <c r="E56" s="76">
        <v>18898</v>
      </c>
      <c r="F56" s="76">
        <v>12291</v>
      </c>
      <c r="G56" s="111">
        <v>31189</v>
      </c>
      <c r="H56" s="76">
        <v>20207</v>
      </c>
      <c r="I56" s="76">
        <v>11103</v>
      </c>
      <c r="J56" s="197"/>
    </row>
    <row r="57" spans="1:10" x14ac:dyDescent="0.25">
      <c r="A57" s="136"/>
      <c r="B57" s="74" t="s">
        <v>53</v>
      </c>
      <c r="C57" s="138">
        <v>38215</v>
      </c>
      <c r="D57" s="140"/>
      <c r="E57" s="138">
        <v>17552</v>
      </c>
      <c r="F57" s="138">
        <v>12839</v>
      </c>
      <c r="G57" s="140">
        <v>30391</v>
      </c>
      <c r="H57" s="138">
        <v>18727</v>
      </c>
      <c r="I57" s="138">
        <v>10382</v>
      </c>
      <c r="J57" s="197"/>
    </row>
    <row r="58" spans="1:10" ht="21" customHeight="1" x14ac:dyDescent="0.25">
      <c r="A58" s="108">
        <v>2015</v>
      </c>
      <c r="B58" s="60" t="s">
        <v>54</v>
      </c>
      <c r="C58" s="76">
        <v>42220</v>
      </c>
      <c r="D58" s="111"/>
      <c r="E58" s="76">
        <v>18196</v>
      </c>
      <c r="F58" s="76">
        <v>13217</v>
      </c>
      <c r="G58" s="111">
        <v>31413</v>
      </c>
      <c r="H58" s="76">
        <v>20697</v>
      </c>
      <c r="I58" s="76">
        <v>11312</v>
      </c>
      <c r="J58" s="197"/>
    </row>
    <row r="59" spans="1:10" s="75" customFormat="1" x14ac:dyDescent="0.25">
      <c r="A59" s="108"/>
      <c r="B59" s="75" t="s">
        <v>55</v>
      </c>
      <c r="C59" s="76">
        <v>36211</v>
      </c>
      <c r="D59" s="111"/>
      <c r="E59" s="76">
        <v>17759</v>
      </c>
      <c r="F59" s="76">
        <v>11630</v>
      </c>
      <c r="G59" s="111">
        <v>29389</v>
      </c>
      <c r="H59" s="76">
        <v>18271</v>
      </c>
      <c r="I59" s="76">
        <v>10372</v>
      </c>
      <c r="J59" s="197"/>
    </row>
    <row r="60" spans="1:10" s="75" customFormat="1" x14ac:dyDescent="0.25">
      <c r="A60" s="108"/>
      <c r="B60" s="77" t="s">
        <v>63</v>
      </c>
      <c r="C60" s="76">
        <v>38662</v>
      </c>
      <c r="D60" s="111"/>
      <c r="E60" s="76">
        <v>18123</v>
      </c>
      <c r="F60" s="76">
        <v>11080</v>
      </c>
      <c r="G60" s="111">
        <v>29203</v>
      </c>
      <c r="H60" s="76">
        <v>19988</v>
      </c>
      <c r="I60" s="76">
        <v>11269</v>
      </c>
      <c r="J60" s="197"/>
    </row>
    <row r="61" spans="1:10" s="75" customFormat="1" x14ac:dyDescent="0.25">
      <c r="A61" s="136"/>
      <c r="B61" s="245" t="s">
        <v>64</v>
      </c>
      <c r="C61" s="138">
        <v>36598</v>
      </c>
      <c r="D61" s="140"/>
      <c r="E61" s="138">
        <v>17287</v>
      </c>
      <c r="F61" s="138">
        <v>11169</v>
      </c>
      <c r="G61" s="140">
        <v>28456</v>
      </c>
      <c r="H61" s="138">
        <v>18662</v>
      </c>
      <c r="I61" s="138">
        <v>9776</v>
      </c>
      <c r="J61" s="197"/>
    </row>
    <row r="62" spans="1:10" s="75" customFormat="1" ht="21" customHeight="1" x14ac:dyDescent="0.25">
      <c r="A62" s="115">
        <v>2016</v>
      </c>
      <c r="B62" s="72" t="s">
        <v>54</v>
      </c>
      <c r="C62" s="76">
        <v>38046</v>
      </c>
      <c r="D62" s="111"/>
      <c r="E62" s="76">
        <v>17753</v>
      </c>
      <c r="F62" s="76">
        <v>11280</v>
      </c>
      <c r="G62" s="111">
        <v>29033</v>
      </c>
      <c r="H62" s="408">
        <v>19752</v>
      </c>
      <c r="I62" s="76">
        <v>10971</v>
      </c>
      <c r="J62" s="197"/>
    </row>
    <row r="63" spans="1:10" s="75" customFormat="1" x14ac:dyDescent="0.25">
      <c r="A63" s="108"/>
      <c r="B63" s="72" t="s">
        <v>55</v>
      </c>
      <c r="C63" s="76">
        <v>34000</v>
      </c>
      <c r="D63" s="111"/>
      <c r="E63" s="76">
        <v>17724</v>
      </c>
      <c r="F63" s="76">
        <v>10379</v>
      </c>
      <c r="G63" s="111">
        <v>28103</v>
      </c>
      <c r="H63" s="408">
        <v>18237</v>
      </c>
      <c r="I63" s="76">
        <v>10528</v>
      </c>
      <c r="J63" s="197"/>
    </row>
    <row r="64" spans="1:10" s="75" customFormat="1" x14ac:dyDescent="0.25">
      <c r="A64" s="108"/>
      <c r="B64" s="72" t="s">
        <v>56</v>
      </c>
      <c r="C64" s="76">
        <v>34406</v>
      </c>
      <c r="D64" s="111"/>
      <c r="E64" s="275">
        <v>16926</v>
      </c>
      <c r="F64" s="275">
        <v>9207</v>
      </c>
      <c r="G64" s="284">
        <v>26133</v>
      </c>
      <c r="H64" s="408">
        <v>18523</v>
      </c>
      <c r="I64" s="275">
        <v>9741</v>
      </c>
      <c r="J64" s="197"/>
    </row>
    <row r="65" spans="1:10" s="75" customFormat="1" x14ac:dyDescent="0.25">
      <c r="A65" s="108"/>
      <c r="B65" s="72" t="s">
        <v>53</v>
      </c>
      <c r="C65" s="76">
        <v>30917</v>
      </c>
      <c r="D65" s="111"/>
      <c r="E65" s="275">
        <v>15349</v>
      </c>
      <c r="F65" s="275">
        <v>9293</v>
      </c>
      <c r="G65" s="284">
        <v>24642</v>
      </c>
      <c r="H65" s="408">
        <v>14196</v>
      </c>
      <c r="I65" s="275">
        <v>9091</v>
      </c>
      <c r="J65" s="197"/>
    </row>
    <row r="66" spans="1:10" s="109" customFormat="1" ht="21" customHeight="1" x14ac:dyDescent="0.25">
      <c r="A66" s="300">
        <v>2017</v>
      </c>
      <c r="B66" s="153" t="s">
        <v>54</v>
      </c>
      <c r="C66" s="153">
        <v>35185</v>
      </c>
      <c r="D66" s="153"/>
      <c r="E66" s="153">
        <v>16308</v>
      </c>
      <c r="F66" s="153">
        <v>9674</v>
      </c>
      <c r="G66" s="310">
        <v>25982</v>
      </c>
      <c r="H66" s="153">
        <v>18106</v>
      </c>
      <c r="I66" s="153">
        <v>9429</v>
      </c>
      <c r="J66" s="290"/>
    </row>
    <row r="67" spans="1:10" s="109" customFormat="1" x14ac:dyDescent="0.25">
      <c r="A67" s="327"/>
      <c r="B67" s="109" t="s">
        <v>55</v>
      </c>
      <c r="C67" s="109">
        <v>32077</v>
      </c>
      <c r="E67" s="109">
        <v>16052</v>
      </c>
      <c r="F67" s="109">
        <v>9116</v>
      </c>
      <c r="G67" s="111">
        <v>25168</v>
      </c>
      <c r="H67" s="109">
        <v>16333</v>
      </c>
      <c r="I67" s="109">
        <v>8876</v>
      </c>
      <c r="J67" s="290"/>
    </row>
    <row r="68" spans="1:10" s="109" customFormat="1" ht="13.5" customHeight="1" x14ac:dyDescent="0.25">
      <c r="A68" s="327"/>
      <c r="B68" s="109" t="s">
        <v>56</v>
      </c>
      <c r="C68" s="109">
        <v>34167</v>
      </c>
      <c r="E68" s="109">
        <v>15847</v>
      </c>
      <c r="F68" s="109">
        <v>9403</v>
      </c>
      <c r="G68" s="111">
        <v>25250</v>
      </c>
      <c r="H68" s="109">
        <v>17072</v>
      </c>
      <c r="I68" s="109">
        <v>8892</v>
      </c>
      <c r="J68" s="290"/>
    </row>
    <row r="69" spans="1:10" s="109" customFormat="1" ht="13.5" customHeight="1" x14ac:dyDescent="0.25">
      <c r="A69" s="327"/>
      <c r="B69" s="341" t="s">
        <v>53</v>
      </c>
      <c r="C69" s="109">
        <v>31214</v>
      </c>
      <c r="E69" s="109">
        <v>15194</v>
      </c>
      <c r="F69" s="109">
        <v>9430</v>
      </c>
      <c r="G69" s="111">
        <v>24624</v>
      </c>
      <c r="H69" s="109">
        <v>15623</v>
      </c>
      <c r="I69" s="109">
        <v>8488</v>
      </c>
      <c r="J69" s="290"/>
    </row>
    <row r="70" spans="1:10" s="109" customFormat="1" ht="21" customHeight="1" x14ac:dyDescent="0.25">
      <c r="A70" s="300">
        <v>2018</v>
      </c>
      <c r="B70" s="153" t="s">
        <v>54</v>
      </c>
      <c r="C70" s="153">
        <v>31839</v>
      </c>
      <c r="D70" s="153"/>
      <c r="E70" s="153">
        <v>14627</v>
      </c>
      <c r="F70" s="153">
        <v>9341</v>
      </c>
      <c r="G70" s="310">
        <v>23968</v>
      </c>
      <c r="H70" s="153">
        <v>16194</v>
      </c>
      <c r="I70" s="153">
        <v>8790</v>
      </c>
      <c r="J70" s="290"/>
    </row>
    <row r="71" spans="1:10" s="109" customFormat="1" ht="13.2" customHeight="1" x14ac:dyDescent="0.25">
      <c r="A71" s="327"/>
      <c r="B71" s="109" t="s">
        <v>55</v>
      </c>
      <c r="C71" s="109">
        <v>29438</v>
      </c>
      <c r="E71" s="109">
        <v>14244</v>
      </c>
      <c r="F71" s="109">
        <v>8509</v>
      </c>
      <c r="G71" s="111">
        <v>22753</v>
      </c>
      <c r="H71" s="109">
        <v>14268</v>
      </c>
      <c r="I71" s="109">
        <v>8236</v>
      </c>
      <c r="J71" s="290"/>
    </row>
    <row r="72" spans="1:10" s="109" customFormat="1" ht="13.2" customHeight="1" x14ac:dyDescent="0.25">
      <c r="A72" s="327"/>
      <c r="B72" s="109" t="s">
        <v>56</v>
      </c>
      <c r="C72" s="109">
        <v>31654</v>
      </c>
      <c r="E72" s="109">
        <v>14941</v>
      </c>
      <c r="F72" s="109">
        <v>8666</v>
      </c>
      <c r="G72" s="111">
        <v>23607</v>
      </c>
      <c r="H72" s="109">
        <v>15720</v>
      </c>
      <c r="I72" s="109">
        <v>8259</v>
      </c>
      <c r="J72" s="290"/>
    </row>
    <row r="73" spans="1:10" s="109" customFormat="1" ht="13.2" customHeight="1" x14ac:dyDescent="0.25">
      <c r="A73" s="327"/>
      <c r="B73" s="109" t="s">
        <v>53</v>
      </c>
      <c r="C73" s="109">
        <v>28781</v>
      </c>
      <c r="E73" s="109">
        <v>14397</v>
      </c>
      <c r="F73" s="109">
        <v>8993</v>
      </c>
      <c r="G73" s="111">
        <v>23390</v>
      </c>
      <c r="H73" s="109">
        <v>16028</v>
      </c>
      <c r="I73" s="109">
        <v>8249</v>
      </c>
      <c r="J73" s="290"/>
    </row>
    <row r="74" spans="1:10" s="109" customFormat="1" ht="21" customHeight="1" x14ac:dyDescent="0.25">
      <c r="A74" s="300">
        <v>2019</v>
      </c>
      <c r="B74" s="153" t="s">
        <v>200</v>
      </c>
      <c r="C74" s="153">
        <v>30349</v>
      </c>
      <c r="D74" s="153"/>
      <c r="E74" s="153">
        <v>14290</v>
      </c>
      <c r="F74" s="153">
        <v>9391</v>
      </c>
      <c r="G74" s="310">
        <v>23681</v>
      </c>
      <c r="H74" s="153">
        <v>15837</v>
      </c>
      <c r="I74" s="153">
        <v>8369</v>
      </c>
      <c r="J74" s="290"/>
    </row>
    <row r="75" spans="1:10" s="109" customFormat="1" ht="13.8" customHeight="1" thickBot="1" x14ac:dyDescent="0.3">
      <c r="A75" s="430"/>
      <c r="B75" s="421" t="s">
        <v>210</v>
      </c>
      <c r="C75" s="421">
        <v>26695</v>
      </c>
      <c r="D75" s="421"/>
      <c r="E75" s="421">
        <v>13220</v>
      </c>
      <c r="F75" s="421">
        <v>8164</v>
      </c>
      <c r="G75" s="437">
        <v>21384</v>
      </c>
      <c r="H75" s="421">
        <v>13685</v>
      </c>
      <c r="I75" s="421">
        <v>7428</v>
      </c>
      <c r="J75" s="290"/>
    </row>
    <row r="76" spans="1:10" s="75" customFormat="1" ht="21.6" customHeight="1" thickTop="1" x14ac:dyDescent="0.25">
      <c r="A76" s="143" t="s">
        <v>12</v>
      </c>
      <c r="B76" s="83"/>
      <c r="C76" s="256"/>
      <c r="D76" s="256"/>
      <c r="E76" s="256"/>
      <c r="F76" s="256"/>
      <c r="G76" s="256"/>
      <c r="H76" s="256"/>
      <c r="I76" s="256"/>
    </row>
    <row r="77" spans="1:10" s="75" customFormat="1" ht="13.5" customHeight="1" x14ac:dyDescent="0.25">
      <c r="A77" s="81" t="s">
        <v>38</v>
      </c>
      <c r="B77" s="81"/>
      <c r="C77" s="83"/>
      <c r="D77" s="83"/>
      <c r="E77" s="83"/>
      <c r="F77" s="84"/>
      <c r="G77" s="83"/>
      <c r="H77" s="83"/>
      <c r="I77" s="83"/>
    </row>
    <row r="78" spans="1:10" x14ac:dyDescent="0.25">
      <c r="A78" s="81"/>
      <c r="B78" s="81"/>
      <c r="C78" s="83"/>
      <c r="D78" s="83"/>
      <c r="E78" s="83"/>
      <c r="F78" s="84"/>
      <c r="G78" s="83"/>
      <c r="H78" s="83"/>
      <c r="I78" s="83"/>
    </row>
    <row r="79" spans="1:10" x14ac:dyDescent="0.25">
      <c r="A79" s="78" t="s">
        <v>4</v>
      </c>
      <c r="B79" s="85"/>
      <c r="C79" s="85"/>
      <c r="D79" s="85"/>
      <c r="E79" s="81"/>
      <c r="F79" s="81"/>
      <c r="G79" s="81"/>
      <c r="H79" s="81"/>
      <c r="I79" s="81"/>
    </row>
    <row r="80" spans="1:10" ht="13.5" customHeight="1" x14ac:dyDescent="0.25">
      <c r="A80" s="123" t="s">
        <v>104</v>
      </c>
      <c r="B80" s="85"/>
      <c r="C80" s="85"/>
      <c r="D80" s="85"/>
      <c r="E80" s="81"/>
      <c r="F80" s="81"/>
      <c r="G80" s="81"/>
      <c r="H80" s="81"/>
      <c r="I80" s="81"/>
    </row>
    <row r="81" spans="1:9" ht="39" customHeight="1" x14ac:dyDescent="0.25">
      <c r="A81" s="478" t="s">
        <v>109</v>
      </c>
      <c r="B81" s="482"/>
      <c r="C81" s="482"/>
      <c r="D81" s="482"/>
      <c r="E81" s="482"/>
      <c r="F81" s="482"/>
      <c r="G81" s="482"/>
      <c r="H81" s="482"/>
      <c r="I81" s="482"/>
    </row>
    <row r="82" spans="1:9" ht="20.25" customHeight="1" x14ac:dyDescent="0.25">
      <c r="A82" s="87" t="s">
        <v>51</v>
      </c>
      <c r="B82" s="85"/>
      <c r="C82" s="144"/>
      <c r="D82" s="144"/>
      <c r="E82" s="85"/>
      <c r="F82" s="144"/>
      <c r="G82" s="85"/>
      <c r="H82" s="81"/>
      <c r="I82" s="79"/>
    </row>
    <row r="83" spans="1:9" ht="12.75" customHeight="1" x14ac:dyDescent="0.25">
      <c r="A83" s="88" t="s">
        <v>52</v>
      </c>
      <c r="B83" s="81"/>
      <c r="C83" s="81"/>
      <c r="D83" s="81"/>
      <c r="E83" s="81"/>
      <c r="F83" s="81"/>
      <c r="G83" s="145"/>
      <c r="H83" s="145"/>
      <c r="I83" s="145"/>
    </row>
    <row r="84" spans="1:9" ht="12.75" customHeight="1" x14ac:dyDescent="0.25">
      <c r="A84" s="89" t="s">
        <v>73</v>
      </c>
      <c r="B84" s="81"/>
      <c r="C84" s="81"/>
      <c r="D84" s="81"/>
      <c r="E84" s="81"/>
      <c r="F84" s="81"/>
      <c r="G84" s="81"/>
      <c r="H84" s="81"/>
      <c r="I84" s="81"/>
    </row>
    <row r="85" spans="1:9" ht="12.75" customHeight="1" x14ac:dyDescent="0.25"/>
    <row r="86" spans="1:9" ht="12.75" customHeight="1" x14ac:dyDescent="0.25"/>
    <row r="87" spans="1:9" ht="14.25" customHeight="1" x14ac:dyDescent="0.25"/>
    <row r="88" spans="1:9" ht="12.75" customHeight="1" x14ac:dyDescent="0.25"/>
    <row r="89" spans="1:9" ht="13.5" customHeight="1" x14ac:dyDescent="0.25"/>
    <row r="91" spans="1:9" ht="14.25" customHeight="1" x14ac:dyDescent="0.25"/>
    <row r="92" spans="1:9" ht="12" customHeight="1" x14ac:dyDescent="0.25">
      <c r="I92" s="36"/>
    </row>
    <row r="93" spans="1:9" ht="12.75" customHeight="1" x14ac:dyDescent="0.25"/>
    <row r="94" spans="1:9" ht="12.75" customHeight="1" x14ac:dyDescent="0.25"/>
  </sheetData>
  <customSheetViews>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81:I81"/>
    <mergeCell ref="A3:A4"/>
    <mergeCell ref="B3:B4"/>
    <mergeCell ref="C3:C4"/>
    <mergeCell ref="H3:H4"/>
    <mergeCell ref="I3:I4"/>
  </mergeCells>
  <phoneticPr fontId="17"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8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79"/>
  <sheetViews>
    <sheetView zoomScaleNormal="100" workbookViewId="0">
      <pane ySplit="4" topLeftCell="A37" activePane="bottomLeft" state="frozen"/>
      <selection pane="bottomLeft" activeCell="F64" sqref="F64"/>
    </sheetView>
  </sheetViews>
  <sheetFormatPr defaultColWidth="9.109375" defaultRowHeight="13.2" x14ac:dyDescent="0.25"/>
  <cols>
    <col min="1" max="1" width="12.44140625" style="35" customWidth="1"/>
    <col min="2" max="2" width="10.109375" style="35" customWidth="1"/>
    <col min="3" max="3" width="9.44140625" style="35" customWidth="1"/>
    <col min="4" max="4" width="2" style="35" customWidth="1"/>
    <col min="5" max="5" width="14" style="92" customWidth="1"/>
    <col min="6" max="6" width="15.88671875" style="35" customWidth="1"/>
    <col min="7" max="7" width="1.44140625" style="146" customWidth="1"/>
    <col min="8" max="8" width="14" style="92" customWidth="1"/>
    <col min="9" max="9" width="15.88671875" style="35" customWidth="1"/>
    <col min="10" max="10" width="1.44140625" style="146" customWidth="1"/>
    <col min="11" max="11" width="14" style="92" customWidth="1"/>
    <col min="12" max="12" width="15.88671875" style="35" customWidth="1"/>
    <col min="13" max="16384" width="9.109375" style="35"/>
  </cols>
  <sheetData>
    <row r="1" spans="1:12" ht="30" customHeight="1" x14ac:dyDescent="0.25">
      <c r="A1" s="510" t="s">
        <v>221</v>
      </c>
      <c r="B1" s="510"/>
      <c r="C1" s="510"/>
      <c r="D1" s="510"/>
      <c r="E1" s="510"/>
      <c r="F1" s="510"/>
      <c r="G1" s="510"/>
      <c r="H1" s="510"/>
      <c r="I1" s="510"/>
      <c r="J1" s="510"/>
      <c r="K1" s="510"/>
      <c r="L1" s="93" t="s">
        <v>32</v>
      </c>
    </row>
    <row r="2" spans="1:12" x14ac:dyDescent="0.25">
      <c r="B2" s="45"/>
      <c r="C2" s="75"/>
      <c r="D2" s="75"/>
      <c r="E2" s="109"/>
      <c r="F2" s="75"/>
      <c r="G2" s="114"/>
      <c r="H2" s="109"/>
      <c r="I2" s="75"/>
      <c r="K2" s="95"/>
      <c r="L2" s="45"/>
    </row>
    <row r="3" spans="1:12" ht="27.75" customHeight="1" x14ac:dyDescent="0.25">
      <c r="A3" s="483" t="s">
        <v>37</v>
      </c>
      <c r="B3" s="485" t="s">
        <v>27</v>
      </c>
      <c r="C3" s="485" t="s">
        <v>16</v>
      </c>
      <c r="D3" s="356"/>
      <c r="E3" s="489" t="s">
        <v>24</v>
      </c>
      <c r="F3" s="479"/>
      <c r="G3" s="512"/>
      <c r="H3" s="489" t="s">
        <v>123</v>
      </c>
      <c r="I3" s="479"/>
      <c r="J3" s="147"/>
      <c r="K3" s="489" t="s">
        <v>28</v>
      </c>
      <c r="L3" s="489"/>
    </row>
    <row r="4" spans="1:12" ht="51" customHeight="1" x14ac:dyDescent="0.25">
      <c r="A4" s="511"/>
      <c r="B4" s="494"/>
      <c r="C4" s="494"/>
      <c r="D4" s="359"/>
      <c r="E4" s="148" t="s">
        <v>25</v>
      </c>
      <c r="F4" s="102" t="s">
        <v>26</v>
      </c>
      <c r="G4" s="99"/>
      <c r="H4" s="148" t="s">
        <v>25</v>
      </c>
      <c r="I4" s="102" t="s">
        <v>26</v>
      </c>
      <c r="J4" s="114"/>
      <c r="K4" s="148" t="s">
        <v>25</v>
      </c>
      <c r="L4" s="102" t="s">
        <v>26</v>
      </c>
    </row>
    <row r="5" spans="1:12" ht="12.75" customHeight="1" x14ac:dyDescent="0.25">
      <c r="A5" s="108">
        <v>1999</v>
      </c>
      <c r="B5" s="149"/>
      <c r="C5" s="106">
        <v>185282</v>
      </c>
      <c r="D5" s="106"/>
      <c r="E5" s="106">
        <v>119485</v>
      </c>
      <c r="F5" s="110">
        <f>E5/C5</f>
        <v>0.64488185576580559</v>
      </c>
      <c r="G5" s="403"/>
      <c r="H5" s="106">
        <v>65472</v>
      </c>
      <c r="I5" s="110">
        <f>H5/C5</f>
        <v>0.35336406126876868</v>
      </c>
      <c r="J5" s="403"/>
      <c r="K5" s="106">
        <v>32883</v>
      </c>
      <c r="L5" s="110">
        <f>K5/C5</f>
        <v>0.17747541585259227</v>
      </c>
    </row>
    <row r="6" spans="1:12" x14ac:dyDescent="0.25">
      <c r="A6" s="108">
        <v>2000</v>
      </c>
      <c r="B6" s="149"/>
      <c r="C6" s="109">
        <v>192334</v>
      </c>
      <c r="D6" s="109"/>
      <c r="E6" s="109">
        <v>126301</v>
      </c>
      <c r="F6" s="110">
        <f t="shared" ref="F6:F23" si="0">E6/C6</f>
        <v>0.65667536680982042</v>
      </c>
      <c r="G6" s="404"/>
      <c r="H6" s="109">
        <v>68808</v>
      </c>
      <c r="I6" s="110">
        <f t="shared" ref="I6:I23" si="1">H6/C6</f>
        <v>0.35775265943618911</v>
      </c>
      <c r="J6" s="404"/>
      <c r="K6" s="109">
        <v>35625</v>
      </c>
      <c r="L6" s="110">
        <f t="shared" ref="L6:L23" si="2">K6/C6</f>
        <v>0.18522466126633877</v>
      </c>
    </row>
    <row r="7" spans="1:12" x14ac:dyDescent="0.25">
      <c r="A7" s="108">
        <v>2001</v>
      </c>
      <c r="B7" s="149"/>
      <c r="C7" s="109">
        <v>192702</v>
      </c>
      <c r="D7" s="109"/>
      <c r="E7" s="109">
        <v>126855</v>
      </c>
      <c r="F7" s="110">
        <f t="shared" si="0"/>
        <v>0.65829622941121524</v>
      </c>
      <c r="G7" s="404"/>
      <c r="H7" s="109">
        <v>69874</v>
      </c>
      <c r="I7" s="110">
        <f t="shared" si="1"/>
        <v>0.36260132224886094</v>
      </c>
      <c r="J7" s="404"/>
      <c r="K7" s="109">
        <v>37573</v>
      </c>
      <c r="L7" s="110">
        <f t="shared" si="2"/>
        <v>0.19497981339062387</v>
      </c>
    </row>
    <row r="8" spans="1:12" x14ac:dyDescent="0.25">
      <c r="A8" s="108">
        <v>2002</v>
      </c>
      <c r="B8" s="149"/>
      <c r="C8" s="109">
        <v>194645</v>
      </c>
      <c r="D8" s="109"/>
      <c r="E8" s="109">
        <v>128423</v>
      </c>
      <c r="F8" s="110">
        <f t="shared" si="0"/>
        <v>0.65978062626833467</v>
      </c>
      <c r="G8" s="404"/>
      <c r="H8" s="109">
        <v>70538</v>
      </c>
      <c r="I8" s="110">
        <f t="shared" si="1"/>
        <v>0.36239307457165609</v>
      </c>
      <c r="J8" s="404"/>
      <c r="K8" s="109">
        <v>37761</v>
      </c>
      <c r="L8" s="110">
        <f t="shared" si="2"/>
        <v>0.19399933211744458</v>
      </c>
    </row>
    <row r="9" spans="1:12" x14ac:dyDescent="0.25">
      <c r="A9" s="108">
        <v>2003</v>
      </c>
      <c r="B9" s="149"/>
      <c r="C9" s="109">
        <v>177119</v>
      </c>
      <c r="D9" s="109"/>
      <c r="E9" s="109">
        <v>115666</v>
      </c>
      <c r="F9" s="110">
        <f t="shared" si="0"/>
        <v>0.65304117570672826</v>
      </c>
      <c r="G9" s="404"/>
      <c r="H9" s="109">
        <v>63536</v>
      </c>
      <c r="I9" s="110">
        <f t="shared" si="1"/>
        <v>0.35871927912872137</v>
      </c>
      <c r="J9" s="404"/>
      <c r="K9" s="109">
        <v>34339</v>
      </c>
      <c r="L9" s="110">
        <f t="shared" si="2"/>
        <v>0.1938753041740299</v>
      </c>
    </row>
    <row r="10" spans="1:12" x14ac:dyDescent="0.25">
      <c r="A10" s="108">
        <v>2004</v>
      </c>
      <c r="B10" s="149"/>
      <c r="C10" s="109">
        <v>174266</v>
      </c>
      <c r="D10" s="109"/>
      <c r="E10" s="109">
        <v>114446</v>
      </c>
      <c r="F10" s="110">
        <f t="shared" si="0"/>
        <v>0.65673166308975939</v>
      </c>
      <c r="G10" s="404"/>
      <c r="H10" s="109">
        <v>62509</v>
      </c>
      <c r="I10" s="110">
        <f t="shared" si="1"/>
        <v>0.35869877084457097</v>
      </c>
      <c r="J10" s="404"/>
      <c r="K10" s="109">
        <v>34532</v>
      </c>
      <c r="L10" s="110">
        <f t="shared" si="2"/>
        <v>0.19815684069181597</v>
      </c>
    </row>
    <row r="11" spans="1:12" x14ac:dyDescent="0.25">
      <c r="A11" s="108">
        <v>2005</v>
      </c>
      <c r="B11" s="149"/>
      <c r="C11" s="109">
        <v>165689</v>
      </c>
      <c r="D11" s="109"/>
      <c r="E11" s="109">
        <v>109804</v>
      </c>
      <c r="F11" s="110">
        <f t="shared" si="0"/>
        <v>0.66271146545636705</v>
      </c>
      <c r="G11" s="404"/>
      <c r="H11" s="109">
        <v>60123</v>
      </c>
      <c r="I11" s="110">
        <f t="shared" si="1"/>
        <v>0.36286657533089101</v>
      </c>
      <c r="J11" s="404"/>
      <c r="K11" s="109">
        <v>33604</v>
      </c>
      <c r="L11" s="110">
        <f t="shared" si="2"/>
        <v>0.20281370519467196</v>
      </c>
    </row>
    <row r="12" spans="1:12" x14ac:dyDescent="0.25">
      <c r="A12" s="108">
        <v>2006</v>
      </c>
      <c r="B12" s="149"/>
      <c r="C12" s="109">
        <v>158160</v>
      </c>
      <c r="D12" s="109"/>
      <c r="E12" s="109">
        <v>102258</v>
      </c>
      <c r="F12" s="110">
        <f t="shared" si="0"/>
        <v>0.64654779969650988</v>
      </c>
      <c r="G12" s="404"/>
      <c r="H12" s="109">
        <v>52920</v>
      </c>
      <c r="I12" s="110">
        <f t="shared" si="1"/>
        <v>0.33459787556904402</v>
      </c>
      <c r="J12" s="404"/>
      <c r="K12" s="109">
        <v>31649</v>
      </c>
      <c r="L12" s="110">
        <f t="shared" si="2"/>
        <v>0.2001074860900354</v>
      </c>
    </row>
    <row r="13" spans="1:12" x14ac:dyDescent="0.25">
      <c r="A13" s="108">
        <v>2007</v>
      </c>
      <c r="B13" s="149"/>
      <c r="C13" s="109">
        <v>147057</v>
      </c>
      <c r="D13" s="109"/>
      <c r="E13" s="109">
        <v>99076</v>
      </c>
      <c r="F13" s="110">
        <f t="shared" si="0"/>
        <v>0.67372515419191203</v>
      </c>
      <c r="G13" s="404"/>
      <c r="H13" s="109">
        <v>50634</v>
      </c>
      <c r="I13" s="110">
        <f t="shared" si="1"/>
        <v>0.34431546951182196</v>
      </c>
      <c r="J13" s="404"/>
      <c r="K13" s="109">
        <v>31198</v>
      </c>
      <c r="L13" s="110">
        <f t="shared" si="2"/>
        <v>0.21214903064798005</v>
      </c>
    </row>
    <row r="14" spans="1:12" x14ac:dyDescent="0.25">
      <c r="A14" s="108">
        <v>2008</v>
      </c>
      <c r="B14" s="149"/>
      <c r="C14" s="109">
        <v>148217</v>
      </c>
      <c r="D14" s="109"/>
      <c r="E14" s="109">
        <v>100565</v>
      </c>
      <c r="F14" s="110">
        <f t="shared" si="0"/>
        <v>0.67849841786029941</v>
      </c>
      <c r="G14" s="404"/>
      <c r="H14" s="109">
        <v>49796</v>
      </c>
      <c r="I14" s="110">
        <f t="shared" si="1"/>
        <v>0.33596685940209287</v>
      </c>
      <c r="J14" s="404"/>
      <c r="K14" s="109">
        <v>30219</v>
      </c>
      <c r="L14" s="110">
        <f t="shared" si="2"/>
        <v>0.20388349514563106</v>
      </c>
    </row>
    <row r="15" spans="1:12" x14ac:dyDescent="0.25">
      <c r="A15" s="108">
        <v>2009</v>
      </c>
      <c r="B15" s="149"/>
      <c r="C15" s="109">
        <v>136592</v>
      </c>
      <c r="D15" s="109"/>
      <c r="E15" s="109">
        <v>91369</v>
      </c>
      <c r="F15" s="110">
        <f t="shared" si="0"/>
        <v>0.66891911678575611</v>
      </c>
      <c r="G15" s="404"/>
      <c r="H15" s="109">
        <v>47380</v>
      </c>
      <c r="I15" s="110">
        <f t="shared" si="1"/>
        <v>0.34687243762445824</v>
      </c>
      <c r="J15" s="404"/>
      <c r="K15" s="109">
        <v>26869</v>
      </c>
      <c r="L15" s="110">
        <f t="shared" si="2"/>
        <v>0.19670990980438094</v>
      </c>
    </row>
    <row r="16" spans="1:12" x14ac:dyDescent="0.25">
      <c r="A16" s="108">
        <v>2010</v>
      </c>
      <c r="B16" s="149"/>
      <c r="C16" s="109">
        <v>134961</v>
      </c>
      <c r="D16" s="109"/>
      <c r="E16" s="109">
        <v>91766</v>
      </c>
      <c r="F16" s="110">
        <f t="shared" si="0"/>
        <v>0.67994457658138274</v>
      </c>
      <c r="G16" s="404"/>
      <c r="H16" s="109">
        <v>49089</v>
      </c>
      <c r="I16" s="110">
        <f t="shared" si="1"/>
        <v>0.36372729899748818</v>
      </c>
      <c r="J16" s="404"/>
      <c r="K16" s="109">
        <v>28943</v>
      </c>
      <c r="L16" s="110">
        <f t="shared" si="2"/>
        <v>0.21445454612814072</v>
      </c>
    </row>
    <row r="17" spans="1:16" x14ac:dyDescent="0.25">
      <c r="A17" s="108">
        <v>2011</v>
      </c>
      <c r="B17" s="149"/>
      <c r="C17" s="109">
        <v>142083</v>
      </c>
      <c r="D17" s="109"/>
      <c r="E17" s="109">
        <v>98279</v>
      </c>
      <c r="F17" s="110">
        <f t="shared" si="0"/>
        <v>0.69170132950458529</v>
      </c>
      <c r="G17" s="404"/>
      <c r="H17" s="109">
        <v>53453</v>
      </c>
      <c r="I17" s="110">
        <f t="shared" si="1"/>
        <v>0.37620968025731438</v>
      </c>
      <c r="J17" s="404"/>
      <c r="K17" s="109">
        <v>32086</v>
      </c>
      <c r="L17" s="110">
        <f t="shared" si="2"/>
        <v>0.22582574973782929</v>
      </c>
    </row>
    <row r="18" spans="1:16" x14ac:dyDescent="0.25">
      <c r="A18" s="108">
        <v>2012</v>
      </c>
      <c r="B18" s="149"/>
      <c r="C18" s="409">
        <v>150998</v>
      </c>
      <c r="D18" s="109"/>
      <c r="E18" s="109">
        <v>104926</v>
      </c>
      <c r="F18" s="110">
        <f t="shared" si="0"/>
        <v>0.69488337593875416</v>
      </c>
      <c r="G18" s="107"/>
      <c r="H18" s="109">
        <v>58562</v>
      </c>
      <c r="I18" s="110">
        <f t="shared" si="1"/>
        <v>0.38783295142982027</v>
      </c>
      <c r="J18" s="107"/>
      <c r="K18" s="109">
        <v>35708</v>
      </c>
      <c r="L18" s="110">
        <f t="shared" si="2"/>
        <v>0.23647995337686592</v>
      </c>
    </row>
    <row r="19" spans="1:16" x14ac:dyDescent="0.25">
      <c r="A19" s="108">
        <v>2013</v>
      </c>
      <c r="B19" s="149"/>
      <c r="C19" s="409">
        <v>170448</v>
      </c>
      <c r="D19" s="109"/>
      <c r="E19" s="109">
        <v>119823</v>
      </c>
      <c r="F19" s="110">
        <f t="shared" si="0"/>
        <v>0.7029885947620389</v>
      </c>
      <c r="G19" s="107"/>
      <c r="H19" s="109">
        <v>64808</v>
      </c>
      <c r="I19" s="110">
        <f t="shared" si="1"/>
        <v>0.38022153384023277</v>
      </c>
      <c r="J19" s="107"/>
      <c r="K19" s="109">
        <v>39119</v>
      </c>
      <c r="L19" s="110">
        <f t="shared" si="2"/>
        <v>0.2295069464000751</v>
      </c>
      <c r="P19" s="92"/>
    </row>
    <row r="20" spans="1:16" x14ac:dyDescent="0.25">
      <c r="A20" s="77">
        <v>2014</v>
      </c>
      <c r="B20" s="149"/>
      <c r="C20" s="109">
        <v>164777</v>
      </c>
      <c r="D20" s="109"/>
      <c r="E20" s="109">
        <v>119352</v>
      </c>
      <c r="F20" s="110">
        <f t="shared" si="0"/>
        <v>0.72432438993306103</v>
      </c>
      <c r="G20" s="107"/>
      <c r="H20" s="109">
        <v>64915</v>
      </c>
      <c r="I20" s="110">
        <f t="shared" si="1"/>
        <v>0.39395668084744839</v>
      </c>
      <c r="J20" s="107"/>
      <c r="K20" s="109">
        <v>40782</v>
      </c>
      <c r="L20" s="110">
        <f t="shared" si="2"/>
        <v>0.24749813384149486</v>
      </c>
    </row>
    <row r="21" spans="1:16" x14ac:dyDescent="0.25">
      <c r="A21" s="77">
        <v>2015</v>
      </c>
      <c r="B21" s="149"/>
      <c r="C21" s="109">
        <v>153691</v>
      </c>
      <c r="D21" s="109"/>
      <c r="E21" s="109">
        <v>113105</v>
      </c>
      <c r="F21" s="110">
        <f t="shared" si="0"/>
        <v>0.73592468003982014</v>
      </c>
      <c r="G21" s="107"/>
      <c r="H21" s="109">
        <v>62593</v>
      </c>
      <c r="I21" s="110">
        <f t="shared" si="1"/>
        <v>0.40726522698141077</v>
      </c>
      <c r="J21" s="107"/>
      <c r="K21" s="109">
        <v>40005</v>
      </c>
      <c r="L21" s="110">
        <f t="shared" si="2"/>
        <v>0.26029500751507895</v>
      </c>
    </row>
    <row r="22" spans="1:16" x14ac:dyDescent="0.25">
      <c r="A22" s="77">
        <v>2016</v>
      </c>
      <c r="B22" s="149"/>
      <c r="C22" s="122">
        <v>137369</v>
      </c>
      <c r="D22" s="75"/>
      <c r="E22" s="109">
        <v>101238</v>
      </c>
      <c r="F22" s="110">
        <f t="shared" si="0"/>
        <v>0.73697850315573388</v>
      </c>
      <c r="G22" s="75"/>
      <c r="H22" s="109">
        <v>55326</v>
      </c>
      <c r="I22" s="110">
        <f t="shared" si="1"/>
        <v>0.40275462440579751</v>
      </c>
      <c r="J22" s="75"/>
      <c r="K22" s="109">
        <v>35630</v>
      </c>
      <c r="L22" s="110">
        <f t="shared" si="2"/>
        <v>0.25937438577845073</v>
      </c>
    </row>
    <row r="23" spans="1:16" x14ac:dyDescent="0.25">
      <c r="A23" s="398">
        <v>2017</v>
      </c>
      <c r="B23" s="149"/>
      <c r="C23" s="122">
        <v>132643</v>
      </c>
      <c r="D23" s="75"/>
      <c r="E23" s="109">
        <v>96111</v>
      </c>
      <c r="F23" s="110">
        <f t="shared" si="0"/>
        <v>0.72458403383518166</v>
      </c>
      <c r="G23" s="75"/>
      <c r="H23" s="109">
        <v>49882</v>
      </c>
      <c r="I23" s="110">
        <f t="shared" si="1"/>
        <v>0.37606206132249725</v>
      </c>
      <c r="J23" s="75"/>
      <c r="K23" s="109">
        <v>31994</v>
      </c>
      <c r="L23" s="110">
        <f t="shared" si="2"/>
        <v>0.24120383284455268</v>
      </c>
      <c r="M23" s="92"/>
    </row>
    <row r="24" spans="1:16" ht="13.8" thickBot="1" x14ac:dyDescent="0.3">
      <c r="A24" s="463" t="s">
        <v>233</v>
      </c>
      <c r="B24" s="465"/>
      <c r="C24" s="444">
        <v>121712</v>
      </c>
      <c r="D24" s="440"/>
      <c r="E24" s="421">
        <v>86864</v>
      </c>
      <c r="F24" s="439">
        <f t="shared" ref="F24" si="3">E24/C24</f>
        <v>0.71368476403312742</v>
      </c>
      <c r="G24" s="440"/>
      <c r="H24" s="421">
        <v>39880</v>
      </c>
      <c r="I24" s="439">
        <f t="shared" ref="I24" si="4">H24/C24</f>
        <v>0.3276587353753122</v>
      </c>
      <c r="J24" s="440"/>
      <c r="K24" s="421">
        <v>25860</v>
      </c>
      <c r="L24" s="439">
        <f t="shared" ref="L24" si="5">K24/C24</f>
        <v>0.21246877875640857</v>
      </c>
      <c r="M24" s="92"/>
      <c r="N24" s="92"/>
    </row>
    <row r="25" spans="1:16" ht="21" customHeight="1" thickTop="1" x14ac:dyDescent="0.25">
      <c r="A25" s="108">
        <v>2009</v>
      </c>
      <c r="B25" s="37" t="s">
        <v>54</v>
      </c>
      <c r="C25" s="113">
        <v>37307</v>
      </c>
      <c r="D25" s="113"/>
      <c r="E25" s="113">
        <v>24880</v>
      </c>
      <c r="F25" s="110">
        <v>0.66689897338301118</v>
      </c>
      <c r="G25" s="114"/>
      <c r="H25" s="113">
        <v>12493</v>
      </c>
      <c r="I25" s="110">
        <v>0.33487013161068968</v>
      </c>
      <c r="J25" s="114"/>
      <c r="K25" s="113">
        <v>7219</v>
      </c>
      <c r="L25" s="110">
        <v>0.19350255984131665</v>
      </c>
    </row>
    <row r="26" spans="1:16" x14ac:dyDescent="0.25">
      <c r="A26" s="108"/>
      <c r="B26" s="37" t="s">
        <v>55</v>
      </c>
      <c r="C26" s="113">
        <v>32585</v>
      </c>
      <c r="D26" s="113"/>
      <c r="E26" s="113">
        <v>21800</v>
      </c>
      <c r="F26" s="110">
        <v>0.66901948749424578</v>
      </c>
      <c r="G26" s="114"/>
      <c r="H26" s="113">
        <v>11340</v>
      </c>
      <c r="I26" s="110">
        <v>0.34801288936627284</v>
      </c>
      <c r="J26" s="114"/>
      <c r="K26" s="113">
        <v>6503</v>
      </c>
      <c r="L26" s="110">
        <v>0.19957035445757251</v>
      </c>
    </row>
    <row r="27" spans="1:16" x14ac:dyDescent="0.25">
      <c r="A27" s="108"/>
      <c r="B27" s="37" t="s">
        <v>56</v>
      </c>
      <c r="C27" s="113">
        <v>34179</v>
      </c>
      <c r="D27" s="113"/>
      <c r="E27" s="113">
        <v>22961</v>
      </c>
      <c r="F27" s="110">
        <v>0.67178676965388107</v>
      </c>
      <c r="G27" s="114"/>
      <c r="H27" s="113">
        <v>11939</v>
      </c>
      <c r="I27" s="110">
        <v>0.34930805465344217</v>
      </c>
      <c r="J27" s="114"/>
      <c r="K27" s="113">
        <v>6584</v>
      </c>
      <c r="L27" s="110">
        <v>0.19263290324468241</v>
      </c>
    </row>
    <row r="28" spans="1:16" x14ac:dyDescent="0.25">
      <c r="A28" s="108"/>
      <c r="B28" s="64" t="s">
        <v>53</v>
      </c>
      <c r="C28" s="113">
        <v>32521</v>
      </c>
      <c r="D28" s="113"/>
      <c r="E28" s="113">
        <v>21728</v>
      </c>
      <c r="F28" s="390">
        <v>0.66812213646566831</v>
      </c>
      <c r="G28" s="114"/>
      <c r="H28" s="113">
        <v>11608</v>
      </c>
      <c r="I28" s="390">
        <v>0.35693859352418439</v>
      </c>
      <c r="J28" s="114"/>
      <c r="K28" s="113">
        <v>6563</v>
      </c>
      <c r="L28" s="390">
        <v>0.20180806248270347</v>
      </c>
    </row>
    <row r="29" spans="1:16" ht="21" customHeight="1" x14ac:dyDescent="0.25">
      <c r="A29" s="115">
        <v>2010</v>
      </c>
      <c r="B29" s="37" t="s">
        <v>54</v>
      </c>
      <c r="C29" s="117">
        <v>35318</v>
      </c>
      <c r="D29" s="117"/>
      <c r="E29" s="117">
        <v>23527</v>
      </c>
      <c r="F29" s="110">
        <v>0.66614757347528175</v>
      </c>
      <c r="G29" s="391"/>
      <c r="H29" s="117">
        <v>12211</v>
      </c>
      <c r="I29" s="110">
        <v>0.345744379636446</v>
      </c>
      <c r="J29" s="391"/>
      <c r="K29" s="117">
        <v>7072</v>
      </c>
      <c r="L29" s="110">
        <v>0.20023783906223455</v>
      </c>
    </row>
    <row r="30" spans="1:16" x14ac:dyDescent="0.25">
      <c r="A30" s="108"/>
      <c r="B30" s="37" t="s">
        <v>55</v>
      </c>
      <c r="C30" s="113">
        <v>31495</v>
      </c>
      <c r="D30" s="113"/>
      <c r="E30" s="113">
        <v>21573</v>
      </c>
      <c r="F30" s="110">
        <v>0.68496586759803146</v>
      </c>
      <c r="G30" s="114"/>
      <c r="H30" s="113">
        <v>11585</v>
      </c>
      <c r="I30" s="110">
        <v>0.3678361644705509</v>
      </c>
      <c r="J30" s="114"/>
      <c r="K30" s="113">
        <v>6881</v>
      </c>
      <c r="L30" s="110">
        <v>0.21847912367042388</v>
      </c>
    </row>
    <row r="31" spans="1:16" x14ac:dyDescent="0.25">
      <c r="A31" s="108"/>
      <c r="B31" s="37" t="s">
        <v>56</v>
      </c>
      <c r="C31" s="113">
        <v>34602</v>
      </c>
      <c r="D31" s="113"/>
      <c r="E31" s="113">
        <v>23386</v>
      </c>
      <c r="F31" s="110">
        <v>0.67585688688515111</v>
      </c>
      <c r="G31" s="114"/>
      <c r="H31" s="113">
        <v>12622</v>
      </c>
      <c r="I31" s="110">
        <v>0.3647766025085255</v>
      </c>
      <c r="J31" s="114"/>
      <c r="K31" s="113">
        <v>7484</v>
      </c>
      <c r="L31" s="110">
        <v>0.21628807583376683</v>
      </c>
    </row>
    <row r="32" spans="1:16" x14ac:dyDescent="0.25">
      <c r="A32" s="108"/>
      <c r="B32" s="64" t="s">
        <v>53</v>
      </c>
      <c r="C32" s="113">
        <v>33546</v>
      </c>
      <c r="D32" s="113"/>
      <c r="E32" s="113">
        <v>23280</v>
      </c>
      <c r="F32" s="390">
        <v>0.69397245573242716</v>
      </c>
      <c r="G32" s="114"/>
      <c r="H32" s="113">
        <v>12671</v>
      </c>
      <c r="I32" s="390">
        <v>0.37772014547188937</v>
      </c>
      <c r="J32" s="114"/>
      <c r="K32" s="113">
        <v>7506</v>
      </c>
      <c r="L32" s="390">
        <v>0.22375245930960472</v>
      </c>
    </row>
    <row r="33" spans="1:12" ht="21" customHeight="1" x14ac:dyDescent="0.25">
      <c r="A33" s="115">
        <v>2011</v>
      </c>
      <c r="B33" s="37" t="s">
        <v>54</v>
      </c>
      <c r="C33" s="117">
        <v>37011</v>
      </c>
      <c r="D33" s="117"/>
      <c r="E33" s="117">
        <v>25296</v>
      </c>
      <c r="F33" s="110">
        <v>0.68347248115425141</v>
      </c>
      <c r="G33" s="391"/>
      <c r="H33" s="117">
        <v>13518</v>
      </c>
      <c r="I33" s="110">
        <v>0.365242765664262</v>
      </c>
      <c r="J33" s="391"/>
      <c r="K33" s="117">
        <v>8078</v>
      </c>
      <c r="L33" s="110">
        <v>0.21825943638377779</v>
      </c>
    </row>
    <row r="34" spans="1:12" x14ac:dyDescent="0.25">
      <c r="A34" s="108"/>
      <c r="B34" s="68" t="s">
        <v>55</v>
      </c>
      <c r="C34" s="113">
        <v>33108</v>
      </c>
      <c r="D34" s="113"/>
      <c r="E34" s="113">
        <v>23076</v>
      </c>
      <c r="F34" s="110">
        <v>0.69699166364624865</v>
      </c>
      <c r="G34" s="114"/>
      <c r="H34" s="113">
        <v>12636</v>
      </c>
      <c r="I34" s="110">
        <v>0.3816600217470098</v>
      </c>
      <c r="J34" s="114"/>
      <c r="K34" s="113">
        <v>7692</v>
      </c>
      <c r="L34" s="110">
        <v>0.23233055454874954</v>
      </c>
    </row>
    <row r="35" spans="1:12" x14ac:dyDescent="0.25">
      <c r="A35" s="108"/>
      <c r="B35" s="68" t="s">
        <v>56</v>
      </c>
      <c r="C35" s="113">
        <v>37439</v>
      </c>
      <c r="D35" s="113"/>
      <c r="E35" s="113">
        <v>26103</v>
      </c>
      <c r="F35" s="110">
        <v>0.69721413499292184</v>
      </c>
      <c r="G35" s="114"/>
      <c r="H35" s="113">
        <v>14213</v>
      </c>
      <c r="I35" s="110">
        <v>0.37963086620903336</v>
      </c>
      <c r="J35" s="114"/>
      <c r="K35" s="113">
        <v>8487</v>
      </c>
      <c r="L35" s="110">
        <v>0.2266887470284997</v>
      </c>
    </row>
    <row r="36" spans="1:12" x14ac:dyDescent="0.25">
      <c r="A36" s="108"/>
      <c r="B36" s="70" t="s">
        <v>53</v>
      </c>
      <c r="C36" s="113">
        <v>34525</v>
      </c>
      <c r="D36" s="113"/>
      <c r="E36" s="113">
        <v>23804</v>
      </c>
      <c r="F36" s="390">
        <v>0.6894713975380159</v>
      </c>
      <c r="G36" s="114"/>
      <c r="H36" s="113">
        <v>13086</v>
      </c>
      <c r="I36" s="390">
        <v>0.3790296886314265</v>
      </c>
      <c r="J36" s="114"/>
      <c r="K36" s="113">
        <v>7829</v>
      </c>
      <c r="L36" s="390">
        <v>0.22676321506154959</v>
      </c>
    </row>
    <row r="37" spans="1:12" ht="21" customHeight="1" x14ac:dyDescent="0.25">
      <c r="A37" s="115">
        <v>2012</v>
      </c>
      <c r="B37" s="68" t="s">
        <v>54</v>
      </c>
      <c r="C37" s="117">
        <v>38564</v>
      </c>
      <c r="D37" s="117"/>
      <c r="E37" s="117">
        <v>26420</v>
      </c>
      <c r="F37" s="110">
        <v>0.68509490716730626</v>
      </c>
      <c r="G37" s="391"/>
      <c r="H37" s="117">
        <v>14504</v>
      </c>
      <c r="I37" s="110">
        <v>0.37610206410123431</v>
      </c>
      <c r="J37" s="391"/>
      <c r="K37" s="117">
        <v>8804</v>
      </c>
      <c r="L37" s="110">
        <v>0.22829581993569131</v>
      </c>
    </row>
    <row r="38" spans="1:12" x14ac:dyDescent="0.25">
      <c r="A38" s="108"/>
      <c r="B38" s="72" t="s">
        <v>55</v>
      </c>
      <c r="C38" s="113">
        <v>34555</v>
      </c>
      <c r="D38" s="113"/>
      <c r="E38" s="113">
        <v>24197</v>
      </c>
      <c r="F38" s="110">
        <v>0.70024598466213284</v>
      </c>
      <c r="G38" s="107"/>
      <c r="H38" s="113">
        <v>13724</v>
      </c>
      <c r="I38" s="110">
        <v>0.39716394154246853</v>
      </c>
      <c r="J38" s="107"/>
      <c r="K38" s="113">
        <v>8475</v>
      </c>
      <c r="L38" s="110">
        <v>0.24526117783244103</v>
      </c>
    </row>
    <row r="39" spans="1:12" x14ac:dyDescent="0.25">
      <c r="A39" s="108"/>
      <c r="B39" s="72" t="s">
        <v>56</v>
      </c>
      <c r="C39" s="113">
        <v>38947</v>
      </c>
      <c r="D39" s="113"/>
      <c r="E39" s="113">
        <v>26996</v>
      </c>
      <c r="F39" s="110">
        <v>0.6931470973374072</v>
      </c>
      <c r="G39" s="107"/>
      <c r="H39" s="113">
        <v>15053</v>
      </c>
      <c r="I39" s="110">
        <v>0.38649960202326239</v>
      </c>
      <c r="J39" s="107"/>
      <c r="K39" s="113">
        <v>9197</v>
      </c>
      <c r="L39" s="110">
        <v>0.23614142295940638</v>
      </c>
    </row>
    <row r="40" spans="1:12" x14ac:dyDescent="0.25">
      <c r="A40" s="108"/>
      <c r="B40" s="73" t="s">
        <v>53</v>
      </c>
      <c r="C40" s="113">
        <v>38932</v>
      </c>
      <c r="D40" s="113"/>
      <c r="E40" s="113">
        <v>27313</v>
      </c>
      <c r="F40" s="390">
        <v>0.70155656015616974</v>
      </c>
      <c r="G40" s="107"/>
      <c r="H40" s="113">
        <v>15281</v>
      </c>
      <c r="I40" s="390">
        <v>0.39250488030412001</v>
      </c>
      <c r="J40" s="107"/>
      <c r="K40" s="113">
        <v>9232</v>
      </c>
      <c r="L40" s="390">
        <v>0.23713140860988391</v>
      </c>
    </row>
    <row r="41" spans="1:12" ht="21" customHeight="1" x14ac:dyDescent="0.25">
      <c r="A41" s="115">
        <v>2013</v>
      </c>
      <c r="B41" s="72" t="s">
        <v>54</v>
      </c>
      <c r="C41" s="117">
        <v>42517</v>
      </c>
      <c r="D41" s="117"/>
      <c r="E41" s="117">
        <v>29717</v>
      </c>
      <c r="F41" s="110">
        <v>0.69894395183103231</v>
      </c>
      <c r="G41" s="392"/>
      <c r="H41" s="117">
        <v>16075</v>
      </c>
      <c r="I41" s="110">
        <v>0.37808406049344967</v>
      </c>
      <c r="J41" s="392"/>
      <c r="K41" s="117">
        <v>9747</v>
      </c>
      <c r="L41" s="110">
        <v>0.22924947667991627</v>
      </c>
    </row>
    <row r="42" spans="1:12" ht="12.75" customHeight="1" x14ac:dyDescent="0.25">
      <c r="A42" s="108"/>
      <c r="B42" s="72" t="s">
        <v>55</v>
      </c>
      <c r="C42" s="113">
        <v>39292</v>
      </c>
      <c r="D42" s="113"/>
      <c r="E42" s="113">
        <v>27702</v>
      </c>
      <c r="F42" s="110">
        <v>0.70502901353965186</v>
      </c>
      <c r="G42" s="107"/>
      <c r="H42" s="113">
        <v>15205</v>
      </c>
      <c r="I42" s="110">
        <v>0.38697444772472767</v>
      </c>
      <c r="J42" s="107"/>
      <c r="K42" s="113">
        <v>9349</v>
      </c>
      <c r="L42" s="110">
        <v>0.2379364756184465</v>
      </c>
    </row>
    <row r="43" spans="1:12" ht="12.75" customHeight="1" x14ac:dyDescent="0.25">
      <c r="A43" s="108"/>
      <c r="B43" s="72" t="s">
        <v>56</v>
      </c>
      <c r="C43" s="113">
        <v>44534</v>
      </c>
      <c r="D43" s="113"/>
      <c r="E43" s="113">
        <v>31539</v>
      </c>
      <c r="F43" s="110">
        <v>0.70820047604077785</v>
      </c>
      <c r="G43" s="107"/>
      <c r="H43" s="113">
        <v>16950</v>
      </c>
      <c r="I43" s="110">
        <v>0.38060807472942021</v>
      </c>
      <c r="J43" s="107"/>
      <c r="K43" s="113">
        <v>10093</v>
      </c>
      <c r="L43" s="110">
        <v>0.226635828804958</v>
      </c>
    </row>
    <row r="44" spans="1:12" s="75" customFormat="1" ht="12.75" customHeight="1" x14ac:dyDescent="0.25">
      <c r="A44" s="136"/>
      <c r="B44" s="73" t="s">
        <v>53</v>
      </c>
      <c r="C44" s="192">
        <v>44105</v>
      </c>
      <c r="D44" s="192"/>
      <c r="E44" s="192">
        <v>30865</v>
      </c>
      <c r="F44" s="390">
        <v>0.69980727808638477</v>
      </c>
      <c r="G44" s="396"/>
      <c r="H44" s="192">
        <v>16578</v>
      </c>
      <c r="I44" s="390">
        <v>0.37587575104863397</v>
      </c>
      <c r="J44" s="396"/>
      <c r="K44" s="192">
        <v>9930</v>
      </c>
      <c r="L44" s="390">
        <v>0.22514454143521143</v>
      </c>
    </row>
    <row r="45" spans="1:12" s="75" customFormat="1" ht="21" customHeight="1" x14ac:dyDescent="0.25">
      <c r="A45" s="108">
        <v>2014</v>
      </c>
      <c r="B45" s="68" t="s">
        <v>54</v>
      </c>
      <c r="C45" s="113">
        <v>47208</v>
      </c>
      <c r="D45" s="113"/>
      <c r="E45" s="113">
        <v>33176</v>
      </c>
      <c r="F45" s="110">
        <v>0.70276224368751061</v>
      </c>
      <c r="G45" s="114"/>
      <c r="H45" s="113">
        <v>17624</v>
      </c>
      <c r="I45" s="110">
        <v>0.37332655482121674</v>
      </c>
      <c r="J45" s="114"/>
      <c r="K45" s="113">
        <v>10768</v>
      </c>
      <c r="L45" s="110">
        <v>0.22809693272326725</v>
      </c>
    </row>
    <row r="46" spans="1:12" s="75" customFormat="1" x14ac:dyDescent="0.25">
      <c r="A46" s="108"/>
      <c r="B46" s="72" t="s">
        <v>55</v>
      </c>
      <c r="C46" s="113">
        <v>38502</v>
      </c>
      <c r="D46" s="113"/>
      <c r="E46" s="113">
        <v>28154</v>
      </c>
      <c r="F46" s="110">
        <v>0.73123474105241282</v>
      </c>
      <c r="G46" s="114"/>
      <c r="H46" s="113">
        <v>15564</v>
      </c>
      <c r="I46" s="110">
        <v>0.40423874084463146</v>
      </c>
      <c r="J46" s="114"/>
      <c r="K46" s="113">
        <v>9951</v>
      </c>
      <c r="L46" s="110">
        <v>0.25845410628019322</v>
      </c>
    </row>
    <row r="47" spans="1:12" s="75" customFormat="1" x14ac:dyDescent="0.25">
      <c r="A47" s="108"/>
      <c r="B47" s="72" t="s">
        <v>56</v>
      </c>
      <c r="C47" s="113">
        <v>40852</v>
      </c>
      <c r="D47" s="113"/>
      <c r="E47" s="113">
        <v>29939</v>
      </c>
      <c r="F47" s="110">
        <v>0.73286497601096645</v>
      </c>
      <c r="G47" s="114"/>
      <c r="H47" s="113">
        <v>16418</v>
      </c>
      <c r="I47" s="110">
        <v>0.40188974835993341</v>
      </c>
      <c r="J47" s="114"/>
      <c r="K47" s="113">
        <v>10278</v>
      </c>
      <c r="L47" s="110">
        <v>0.25159110937041024</v>
      </c>
    </row>
    <row r="48" spans="1:12" s="75" customFormat="1" x14ac:dyDescent="0.25">
      <c r="A48" s="136"/>
      <c r="B48" s="74" t="s">
        <v>53</v>
      </c>
      <c r="C48" s="113">
        <v>38215</v>
      </c>
      <c r="D48" s="113"/>
      <c r="E48" s="113">
        <v>28083</v>
      </c>
      <c r="F48" s="390">
        <v>0.73486850713070784</v>
      </c>
      <c r="G48" s="114"/>
      <c r="H48" s="113">
        <v>15309</v>
      </c>
      <c r="I48" s="390">
        <v>0.40060185790919794</v>
      </c>
      <c r="J48" s="114"/>
      <c r="K48" s="113">
        <v>9785</v>
      </c>
      <c r="L48" s="390">
        <v>0.25605128876095773</v>
      </c>
    </row>
    <row r="49" spans="1:14" s="75" customFormat="1" ht="21" customHeight="1" x14ac:dyDescent="0.25">
      <c r="A49" s="108">
        <v>2015</v>
      </c>
      <c r="B49" s="60" t="s">
        <v>54</v>
      </c>
      <c r="C49" s="117">
        <v>42220</v>
      </c>
      <c r="D49" s="117"/>
      <c r="E49" s="117">
        <v>30854</v>
      </c>
      <c r="F49" s="110">
        <v>0.73079109426811939</v>
      </c>
      <c r="G49" s="391"/>
      <c r="H49" s="117">
        <v>16731</v>
      </c>
      <c r="I49" s="110">
        <v>0.39628138323069634</v>
      </c>
      <c r="J49" s="391"/>
      <c r="K49" s="117">
        <v>10589</v>
      </c>
      <c r="L49" s="110">
        <v>0.25080530554239699</v>
      </c>
    </row>
    <row r="50" spans="1:14" x14ac:dyDescent="0.25">
      <c r="A50" s="75"/>
      <c r="B50" s="75" t="s">
        <v>55</v>
      </c>
      <c r="C50" s="113">
        <v>36211</v>
      </c>
      <c r="D50" s="113"/>
      <c r="E50" s="113">
        <v>26899</v>
      </c>
      <c r="F50" s="110">
        <v>0.74284057330645381</v>
      </c>
      <c r="G50" s="114"/>
      <c r="H50" s="113">
        <v>15271</v>
      </c>
      <c r="I50" s="110">
        <v>0.42172268095330151</v>
      </c>
      <c r="J50" s="114"/>
      <c r="K50" s="113">
        <v>9904</v>
      </c>
      <c r="L50" s="110">
        <v>0.27350805004004308</v>
      </c>
    </row>
    <row r="51" spans="1:14" x14ac:dyDescent="0.25">
      <c r="A51" s="75"/>
      <c r="B51" s="77" t="s">
        <v>63</v>
      </c>
      <c r="C51" s="113">
        <v>38662</v>
      </c>
      <c r="D51" s="113"/>
      <c r="E51" s="113">
        <v>28487</v>
      </c>
      <c r="F51" s="110">
        <v>0.73682168537582127</v>
      </c>
      <c r="G51" s="114"/>
      <c r="H51" s="113">
        <v>15780</v>
      </c>
      <c r="I51" s="110">
        <v>0.40815270808545862</v>
      </c>
      <c r="J51" s="114"/>
      <c r="K51" s="113">
        <v>10050</v>
      </c>
      <c r="L51" s="110">
        <v>0.2599451657958719</v>
      </c>
    </row>
    <row r="52" spans="1:14" x14ac:dyDescent="0.25">
      <c r="A52" s="137"/>
      <c r="B52" s="245" t="s">
        <v>64</v>
      </c>
      <c r="C52" s="198">
        <v>36598</v>
      </c>
      <c r="D52" s="198"/>
      <c r="E52" s="198">
        <v>26865</v>
      </c>
      <c r="F52" s="390">
        <v>0.73405650581999016</v>
      </c>
      <c r="G52" s="137"/>
      <c r="H52" s="198">
        <v>14811</v>
      </c>
      <c r="I52" s="390">
        <v>0.40469424558719058</v>
      </c>
      <c r="J52" s="137"/>
      <c r="K52" s="140">
        <v>9462</v>
      </c>
      <c r="L52" s="390">
        <v>0.2585387179627302</v>
      </c>
    </row>
    <row r="53" spans="1:14" ht="21" customHeight="1" x14ac:dyDescent="0.25">
      <c r="A53" s="115">
        <v>2016</v>
      </c>
      <c r="B53" s="118" t="s">
        <v>65</v>
      </c>
      <c r="C53" s="153">
        <v>38046</v>
      </c>
      <c r="D53" s="153"/>
      <c r="E53" s="153">
        <v>27734</v>
      </c>
      <c r="F53" s="110">
        <v>0.72895968038690007</v>
      </c>
      <c r="G53" s="116"/>
      <c r="H53" s="153">
        <v>14878</v>
      </c>
      <c r="I53" s="110">
        <v>0.39105293591967616</v>
      </c>
      <c r="J53" s="116"/>
      <c r="K53" s="310">
        <v>9460</v>
      </c>
      <c r="L53" s="110">
        <v>0.24864637544025653</v>
      </c>
    </row>
    <row r="54" spans="1:14" x14ac:dyDescent="0.25">
      <c r="A54" s="108"/>
      <c r="B54" s="72" t="s">
        <v>55</v>
      </c>
      <c r="C54" s="109">
        <v>34000</v>
      </c>
      <c r="D54" s="109"/>
      <c r="E54" s="109">
        <v>25468</v>
      </c>
      <c r="F54" s="110">
        <v>0.74905882352941178</v>
      </c>
      <c r="G54" s="75"/>
      <c r="H54" s="109">
        <v>14334</v>
      </c>
      <c r="I54" s="110">
        <v>0.42158823529411765</v>
      </c>
      <c r="J54" s="75"/>
      <c r="K54" s="111">
        <v>9382</v>
      </c>
      <c r="L54" s="110">
        <v>0.27594117647058825</v>
      </c>
    </row>
    <row r="55" spans="1:14" x14ac:dyDescent="0.25">
      <c r="A55" s="108"/>
      <c r="B55" s="72" t="s">
        <v>56</v>
      </c>
      <c r="C55" s="76">
        <v>34406</v>
      </c>
      <c r="D55" s="109"/>
      <c r="E55" s="109">
        <v>25497</v>
      </c>
      <c r="F55" s="110">
        <v>0.74106260535953028</v>
      </c>
      <c r="G55" s="75"/>
      <c r="H55" s="109">
        <v>13932</v>
      </c>
      <c r="I55" s="110">
        <v>0.4049293727838168</v>
      </c>
      <c r="J55" s="75"/>
      <c r="K55" s="111">
        <v>8973</v>
      </c>
      <c r="L55" s="110">
        <v>0.26079753531360811</v>
      </c>
    </row>
    <row r="56" spans="1:14" x14ac:dyDescent="0.25">
      <c r="A56" s="108"/>
      <c r="B56" s="72" t="s">
        <v>53</v>
      </c>
      <c r="C56" s="76">
        <v>30917</v>
      </c>
      <c r="D56" s="109"/>
      <c r="E56" s="109">
        <v>22539</v>
      </c>
      <c r="F56" s="390">
        <v>0.72901639874502699</v>
      </c>
      <c r="G56" s="75"/>
      <c r="H56" s="109">
        <v>12182</v>
      </c>
      <c r="I56" s="390">
        <v>0.39402270595465277</v>
      </c>
      <c r="J56" s="75"/>
      <c r="K56" s="111">
        <v>7815</v>
      </c>
      <c r="L56" s="390">
        <v>0.25277355500210241</v>
      </c>
    </row>
    <row r="57" spans="1:14" ht="21" customHeight="1" x14ac:dyDescent="0.25">
      <c r="A57" s="115">
        <v>2017</v>
      </c>
      <c r="B57" s="116" t="s">
        <v>54</v>
      </c>
      <c r="C57" s="153">
        <v>35185</v>
      </c>
      <c r="D57" s="116"/>
      <c r="E57" s="153">
        <v>25594</v>
      </c>
      <c r="F57" s="110">
        <v>0.72741224953815542</v>
      </c>
      <c r="G57" s="116"/>
      <c r="H57" s="153">
        <v>13459</v>
      </c>
      <c r="I57" s="110">
        <v>0.38252096063663493</v>
      </c>
      <c r="J57" s="116"/>
      <c r="K57" s="310">
        <v>8497</v>
      </c>
      <c r="L57" s="110">
        <v>0.2414949552366065</v>
      </c>
    </row>
    <row r="58" spans="1:14" x14ac:dyDescent="0.25">
      <c r="A58" s="108"/>
      <c r="B58" s="75" t="s">
        <v>55</v>
      </c>
      <c r="C58" s="109">
        <v>32077</v>
      </c>
      <c r="D58" s="75"/>
      <c r="E58" s="109">
        <v>23632</v>
      </c>
      <c r="F58" s="110">
        <v>0.73672725005455619</v>
      </c>
      <c r="G58" s="75"/>
      <c r="H58" s="109">
        <v>12540</v>
      </c>
      <c r="I58" s="110">
        <v>0.39093431430620068</v>
      </c>
      <c r="J58" s="75"/>
      <c r="K58" s="111">
        <v>8081</v>
      </c>
      <c r="L58" s="110">
        <v>0.25192505533559872</v>
      </c>
    </row>
    <row r="59" spans="1:14" ht="13.5" customHeight="1" x14ac:dyDescent="0.25">
      <c r="A59" s="108"/>
      <c r="B59" s="75" t="s">
        <v>56</v>
      </c>
      <c r="C59" s="109">
        <v>34167</v>
      </c>
      <c r="D59" s="75"/>
      <c r="E59" s="109">
        <v>24582</v>
      </c>
      <c r="F59" s="110">
        <v>0.71946615154974103</v>
      </c>
      <c r="G59" s="75"/>
      <c r="H59" s="109">
        <v>12604</v>
      </c>
      <c r="I59" s="110">
        <v>0.36889396201012675</v>
      </c>
      <c r="J59" s="75"/>
      <c r="K59" s="111">
        <v>8161</v>
      </c>
      <c r="L59" s="110">
        <v>0.23885620628091433</v>
      </c>
    </row>
    <row r="60" spans="1:14" ht="13.5" customHeight="1" x14ac:dyDescent="0.25">
      <c r="A60" s="108"/>
      <c r="B60" s="75" t="s">
        <v>53</v>
      </c>
      <c r="C60" s="109">
        <v>31214</v>
      </c>
      <c r="D60" s="75"/>
      <c r="E60" s="109">
        <v>22303</v>
      </c>
      <c r="F60" s="390">
        <v>0.71451912603319023</v>
      </c>
      <c r="G60" s="75"/>
      <c r="H60" s="109">
        <v>11279</v>
      </c>
      <c r="I60" s="390">
        <v>0.36134426859742425</v>
      </c>
      <c r="J60" s="75"/>
      <c r="K60" s="111">
        <v>7255</v>
      </c>
      <c r="L60" s="390">
        <v>0.23242775677580574</v>
      </c>
    </row>
    <row r="61" spans="1:14" ht="21" customHeight="1" x14ac:dyDescent="0.25">
      <c r="A61" s="115">
        <v>2018</v>
      </c>
      <c r="B61" s="116" t="s">
        <v>54</v>
      </c>
      <c r="C61" s="153">
        <v>31839</v>
      </c>
      <c r="D61" s="116"/>
      <c r="E61" s="153">
        <v>22864</v>
      </c>
      <c r="F61" s="110">
        <v>0.71811300606174822</v>
      </c>
      <c r="G61" s="116"/>
      <c r="H61" s="153">
        <v>10869</v>
      </c>
      <c r="I61" s="110">
        <v>0.34137378686516534</v>
      </c>
      <c r="J61" s="116"/>
      <c r="K61" s="310">
        <v>7021</v>
      </c>
      <c r="L61" s="110">
        <v>0.22051571971481515</v>
      </c>
    </row>
    <row r="62" spans="1:14" ht="12.6" customHeight="1" x14ac:dyDescent="0.25">
      <c r="A62" s="108"/>
      <c r="B62" s="75" t="s">
        <v>55</v>
      </c>
      <c r="C62" s="109">
        <v>29438</v>
      </c>
      <c r="D62" s="75"/>
      <c r="E62" s="109">
        <v>21328</v>
      </c>
      <c r="F62" s="110">
        <v>0.72450574087913577</v>
      </c>
      <c r="G62" s="75"/>
      <c r="H62" s="109">
        <v>10350</v>
      </c>
      <c r="I62" s="110">
        <v>0.3515863849446294</v>
      </c>
      <c r="J62" s="75"/>
      <c r="K62" s="111">
        <v>6860</v>
      </c>
      <c r="L62" s="110">
        <v>0.23303213533528094</v>
      </c>
      <c r="N62" s="92"/>
    </row>
    <row r="63" spans="1:14" ht="12.6" customHeight="1" x14ac:dyDescent="0.25">
      <c r="A63" s="108"/>
      <c r="B63" s="75" t="s">
        <v>56</v>
      </c>
      <c r="C63" s="109">
        <v>31654</v>
      </c>
      <c r="D63" s="75"/>
      <c r="E63" s="109">
        <v>22432</v>
      </c>
      <c r="F63" s="110">
        <v>0.70866241233335436</v>
      </c>
      <c r="G63" s="75"/>
      <c r="H63" s="109">
        <v>10093</v>
      </c>
      <c r="I63" s="110">
        <v>0.31885385733240662</v>
      </c>
      <c r="J63" s="75"/>
      <c r="K63" s="111">
        <v>6551</v>
      </c>
      <c r="L63" s="110">
        <v>0.20695646679724522</v>
      </c>
    </row>
    <row r="64" spans="1:14" ht="12.6" customHeight="1" x14ac:dyDescent="0.25">
      <c r="A64" s="136"/>
      <c r="B64" s="137" t="s">
        <v>53</v>
      </c>
      <c r="C64" s="109">
        <v>28781</v>
      </c>
      <c r="D64" s="137"/>
      <c r="E64" s="198">
        <v>20240</v>
      </c>
      <c r="F64" s="390">
        <v>0.70324172196935475</v>
      </c>
      <c r="G64" s="137"/>
      <c r="H64" s="198">
        <v>8568</v>
      </c>
      <c r="I64" s="390">
        <v>0.29769639692852923</v>
      </c>
      <c r="J64" s="137"/>
      <c r="K64" s="140">
        <v>5428</v>
      </c>
      <c r="L64" s="390">
        <v>0.18859664361905423</v>
      </c>
      <c r="N64" s="92"/>
    </row>
    <row r="65" spans="1:12" ht="21" customHeight="1" x14ac:dyDescent="0.25">
      <c r="A65" s="115">
        <v>2019</v>
      </c>
      <c r="B65" s="116" t="s">
        <v>200</v>
      </c>
      <c r="C65" s="153">
        <v>30349</v>
      </c>
      <c r="D65" s="116"/>
      <c r="E65" s="153">
        <v>19996</v>
      </c>
      <c r="F65" s="110">
        <v>0.65886849649082346</v>
      </c>
      <c r="G65" s="116"/>
      <c r="H65" s="153">
        <v>7253</v>
      </c>
      <c r="I65" s="110">
        <v>0.23898645754390591</v>
      </c>
      <c r="J65" s="116"/>
      <c r="K65" s="310">
        <v>3695</v>
      </c>
      <c r="L65" s="110">
        <v>0.12175030478763715</v>
      </c>
    </row>
    <row r="66" spans="1:12" ht="13.2" customHeight="1" thickBot="1" x14ac:dyDescent="0.3">
      <c r="A66" s="429"/>
      <c r="B66" s="440" t="s">
        <v>210</v>
      </c>
      <c r="C66" s="421">
        <v>26695</v>
      </c>
      <c r="D66" s="440"/>
      <c r="E66" s="421">
        <v>8390</v>
      </c>
      <c r="F66" s="439">
        <v>0.31429106574264842</v>
      </c>
      <c r="G66" s="440"/>
      <c r="H66" s="421">
        <v>2021</v>
      </c>
      <c r="I66" s="439">
        <v>7.5707061247424615E-2</v>
      </c>
      <c r="J66" s="440"/>
      <c r="K66" s="437">
        <v>256</v>
      </c>
      <c r="L66" s="439">
        <v>9.5898108259973771E-3</v>
      </c>
    </row>
    <row r="67" spans="1:12" ht="21" customHeight="1" thickTop="1" x14ac:dyDescent="0.25">
      <c r="A67" s="78" t="s">
        <v>12</v>
      </c>
      <c r="C67" s="92"/>
      <c r="D67" s="92"/>
      <c r="F67" s="120"/>
      <c r="G67" s="114"/>
      <c r="I67" s="120"/>
      <c r="J67" s="114"/>
    </row>
    <row r="68" spans="1:12" x14ac:dyDescent="0.25">
      <c r="A68" s="81" t="s">
        <v>39</v>
      </c>
      <c r="F68" s="120"/>
      <c r="G68" s="114"/>
      <c r="I68" s="120"/>
      <c r="J68" s="114"/>
    </row>
    <row r="69" spans="1:12" ht="6.75" customHeight="1" x14ac:dyDescent="0.25">
      <c r="A69" s="81"/>
      <c r="F69" s="120"/>
      <c r="G69" s="114"/>
      <c r="I69" s="120"/>
      <c r="J69" s="114"/>
    </row>
    <row r="70" spans="1:12" x14ac:dyDescent="0.25">
      <c r="A70" s="78" t="s">
        <v>4</v>
      </c>
      <c r="F70" s="120"/>
      <c r="G70" s="114"/>
      <c r="I70" s="120"/>
      <c r="J70" s="114"/>
    </row>
    <row r="71" spans="1:12" x14ac:dyDescent="0.25">
      <c r="A71" s="85" t="s">
        <v>124</v>
      </c>
      <c r="B71" s="36"/>
      <c r="C71" s="36"/>
      <c r="D71" s="36"/>
      <c r="E71" s="36"/>
      <c r="F71" s="36"/>
      <c r="G71" s="36"/>
      <c r="H71" s="36"/>
      <c r="I71" s="36"/>
      <c r="J71" s="36"/>
      <c r="K71" s="36"/>
      <c r="L71" s="120"/>
    </row>
    <row r="72" spans="1:12" x14ac:dyDescent="0.25">
      <c r="A72" s="509" t="s">
        <v>125</v>
      </c>
      <c r="B72" s="509"/>
      <c r="C72" s="509"/>
      <c r="D72" s="509"/>
      <c r="E72" s="509"/>
      <c r="F72" s="509"/>
      <c r="G72" s="509"/>
      <c r="H72" s="509"/>
      <c r="I72" s="509"/>
      <c r="J72" s="509"/>
      <c r="K72" s="509"/>
      <c r="L72" s="509"/>
    </row>
    <row r="73" spans="1:12" ht="12.75" customHeight="1" x14ac:dyDescent="0.25">
      <c r="A73" s="478" t="s">
        <v>111</v>
      </c>
      <c r="B73" s="482"/>
      <c r="C73" s="482"/>
      <c r="D73" s="482"/>
      <c r="E73" s="482"/>
      <c r="F73" s="482"/>
      <c r="G73" s="482"/>
      <c r="H73" s="482"/>
      <c r="I73" s="482"/>
      <c r="J73" s="482"/>
      <c r="K73" s="482"/>
      <c r="L73" s="85"/>
    </row>
    <row r="74" spans="1:12" ht="26.25" customHeight="1" x14ac:dyDescent="0.25">
      <c r="A74" s="507"/>
      <c r="B74" s="508"/>
      <c r="C74" s="508"/>
      <c r="D74" s="508"/>
      <c r="E74" s="508"/>
      <c r="F74" s="508"/>
      <c r="G74" s="508"/>
      <c r="H74" s="508"/>
      <c r="I74" s="508"/>
      <c r="J74" s="508"/>
      <c r="K74" s="508"/>
      <c r="L74" s="508"/>
    </row>
    <row r="75" spans="1:12" ht="12.75" customHeight="1" x14ac:dyDescent="0.25">
      <c r="A75" s="88" t="s">
        <v>52</v>
      </c>
      <c r="B75" s="81"/>
      <c r="C75" s="81"/>
      <c r="D75" s="81"/>
      <c r="E75" s="81"/>
      <c r="F75" s="81"/>
      <c r="G75" s="145"/>
      <c r="H75" s="145"/>
      <c r="I75" s="145"/>
      <c r="J75" s="35"/>
      <c r="K75" s="35"/>
    </row>
    <row r="76" spans="1:12" ht="12.75" customHeight="1" x14ac:dyDescent="0.25">
      <c r="A76" s="89" t="s">
        <v>73</v>
      </c>
      <c r="B76" s="81"/>
      <c r="C76" s="81"/>
      <c r="D76" s="81"/>
      <c r="E76" s="81"/>
      <c r="F76" s="81"/>
      <c r="G76" s="81"/>
      <c r="H76" s="81"/>
      <c r="I76" s="81"/>
      <c r="J76" s="35"/>
      <c r="K76" s="35"/>
    </row>
    <row r="78" spans="1:12" x14ac:dyDescent="0.25">
      <c r="E78" s="35"/>
      <c r="G78" s="35"/>
      <c r="H78" s="35"/>
      <c r="J78" s="35"/>
      <c r="K78" s="35"/>
    </row>
    <row r="79" spans="1:12" x14ac:dyDescent="0.25">
      <c r="E79" s="35"/>
      <c r="G79" s="35"/>
      <c r="H79" s="35"/>
      <c r="J79" s="35"/>
      <c r="K79" s="35"/>
    </row>
  </sheetData>
  <mergeCells count="10">
    <mergeCell ref="A74:L74"/>
    <mergeCell ref="A72:L72"/>
    <mergeCell ref="A73:K73"/>
    <mergeCell ref="A1:K1"/>
    <mergeCell ref="K3:L3"/>
    <mergeCell ref="H3:I3"/>
    <mergeCell ref="A3:A4"/>
    <mergeCell ref="B3:B4"/>
    <mergeCell ref="C3:C4"/>
    <mergeCell ref="E3:G3"/>
  </mergeCells>
  <phoneticPr fontId="17"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75"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workbookViewId="0"/>
  </sheetViews>
  <sheetFormatPr defaultColWidth="9.109375" defaultRowHeight="14.4" x14ac:dyDescent="0.3"/>
  <cols>
    <col min="1" max="5" width="9.109375" style="346"/>
    <col min="6" max="7" width="9.109375" style="365"/>
    <col min="8" max="8" width="9.109375" style="346"/>
    <col min="9" max="10" width="9.109375" style="365"/>
    <col min="11" max="16384" width="9.109375" style="346"/>
  </cols>
  <sheetData>
    <row r="1" spans="1:14" x14ac:dyDescent="0.3">
      <c r="A1" s="352" t="s">
        <v>69</v>
      </c>
      <c r="B1" s="352" t="s">
        <v>27</v>
      </c>
      <c r="C1" s="352" t="s">
        <v>175</v>
      </c>
      <c r="D1" s="352" t="s">
        <v>159</v>
      </c>
      <c r="E1" s="352" t="s">
        <v>176</v>
      </c>
      <c r="F1" s="364" t="s">
        <v>145</v>
      </c>
      <c r="G1" s="364" t="s">
        <v>160</v>
      </c>
      <c r="H1" s="352" t="s">
        <v>177</v>
      </c>
      <c r="I1" s="364" t="s">
        <v>146</v>
      </c>
      <c r="J1" s="364" t="s">
        <v>162</v>
      </c>
      <c r="K1" s="352" t="s">
        <v>178</v>
      </c>
      <c r="L1" s="352" t="s">
        <v>147</v>
      </c>
      <c r="M1" s="352" t="s">
        <v>163</v>
      </c>
      <c r="N1" s="352" t="s">
        <v>157</v>
      </c>
    </row>
    <row r="2" spans="1:14" x14ac:dyDescent="0.3">
      <c r="A2" s="353">
        <v>2005</v>
      </c>
      <c r="B2" s="354"/>
      <c r="C2" s="354" t="s">
        <v>149</v>
      </c>
      <c r="D2" s="354" t="s">
        <v>149</v>
      </c>
      <c r="E2" s="353">
        <v>112872</v>
      </c>
      <c r="F2" s="382">
        <v>11.294551050999999</v>
      </c>
      <c r="G2" s="382">
        <v>7.1428571428999996</v>
      </c>
      <c r="H2" s="382">
        <v>77449</v>
      </c>
      <c r="I2" s="382">
        <v>43.789263560000002</v>
      </c>
      <c r="J2" s="382">
        <v>21</v>
      </c>
      <c r="K2" s="382">
        <v>34119</v>
      </c>
      <c r="L2" s="382">
        <v>45.219426808000001</v>
      </c>
      <c r="M2" s="382">
        <v>21.142857143000001</v>
      </c>
      <c r="N2" s="354" t="s">
        <v>153</v>
      </c>
    </row>
    <row r="3" spans="1:14" x14ac:dyDescent="0.3">
      <c r="A3" s="353">
        <v>2005</v>
      </c>
      <c r="B3" s="354"/>
      <c r="C3" s="354" t="s">
        <v>149</v>
      </c>
      <c r="D3" s="354" t="s">
        <v>151</v>
      </c>
      <c r="E3" s="353">
        <v>54274</v>
      </c>
      <c r="F3" s="382">
        <v>9.0600668069000001</v>
      </c>
      <c r="G3" s="382">
        <v>6.7142857142999999</v>
      </c>
      <c r="H3" s="382">
        <v>34800</v>
      </c>
      <c r="I3" s="382">
        <v>19.022307859000001</v>
      </c>
      <c r="J3" s="382">
        <v>11.571428571</v>
      </c>
      <c r="K3" s="382">
        <v>22619</v>
      </c>
      <c r="L3" s="382">
        <v>25.401597380999998</v>
      </c>
      <c r="M3" s="382">
        <v>16.714285713999999</v>
      </c>
      <c r="N3" s="354" t="s">
        <v>153</v>
      </c>
    </row>
    <row r="4" spans="1:14" x14ac:dyDescent="0.3">
      <c r="A4" s="353">
        <v>2005</v>
      </c>
      <c r="B4" s="354"/>
      <c r="C4" s="354" t="s">
        <v>149</v>
      </c>
      <c r="D4" s="354" t="s">
        <v>152</v>
      </c>
      <c r="E4" s="353">
        <v>58598</v>
      </c>
      <c r="F4" s="382">
        <v>13.361573030000001</v>
      </c>
      <c r="G4" s="382">
        <v>7.5714285714000003</v>
      </c>
      <c r="H4" s="382">
        <v>40975</v>
      </c>
      <c r="I4" s="382">
        <v>70.148595305000001</v>
      </c>
      <c r="J4" s="382">
        <v>47.428571429000002</v>
      </c>
      <c r="K4" s="382">
        <v>10637</v>
      </c>
      <c r="L4" s="382">
        <v>87.584881608000003</v>
      </c>
      <c r="M4" s="382">
        <v>62.5</v>
      </c>
      <c r="N4" s="354" t="s">
        <v>153</v>
      </c>
    </row>
    <row r="5" spans="1:14" x14ac:dyDescent="0.3">
      <c r="A5" s="353">
        <v>2005</v>
      </c>
      <c r="B5" s="354"/>
      <c r="C5" s="354" t="s">
        <v>154</v>
      </c>
      <c r="D5" s="354" t="s">
        <v>149</v>
      </c>
      <c r="E5" s="353">
        <v>15894</v>
      </c>
      <c r="F5" s="382">
        <v>5.6977147682</v>
      </c>
      <c r="G5" s="382">
        <v>4.4285714285999997</v>
      </c>
      <c r="H5" s="382">
        <v>8914</v>
      </c>
      <c r="I5" s="382">
        <v>13.290096824000001</v>
      </c>
      <c r="J5" s="382">
        <v>8.8571428570999995</v>
      </c>
      <c r="K5" s="382">
        <v>5996</v>
      </c>
      <c r="L5" s="382">
        <v>18.486390503999999</v>
      </c>
      <c r="M5" s="382">
        <v>14.142857143000001</v>
      </c>
      <c r="N5" s="354" t="s">
        <v>153</v>
      </c>
    </row>
    <row r="6" spans="1:14" x14ac:dyDescent="0.3">
      <c r="A6" s="353">
        <v>2005</v>
      </c>
      <c r="B6" s="354"/>
      <c r="C6" s="354" t="s">
        <v>155</v>
      </c>
      <c r="D6" s="354" t="s">
        <v>149</v>
      </c>
      <c r="E6" s="353">
        <v>11873</v>
      </c>
      <c r="F6" s="382">
        <v>9.2192302495000007</v>
      </c>
      <c r="G6" s="382">
        <v>7.2857142857000001</v>
      </c>
      <c r="H6" s="382">
        <v>6604</v>
      </c>
      <c r="I6" s="382">
        <v>24.390893962</v>
      </c>
      <c r="J6" s="382">
        <v>11.857142856999999</v>
      </c>
      <c r="K6" s="382">
        <v>3979</v>
      </c>
      <c r="L6" s="382">
        <v>28.897185856</v>
      </c>
      <c r="M6" s="382">
        <v>16.857142856999999</v>
      </c>
      <c r="N6" s="354" t="s">
        <v>153</v>
      </c>
    </row>
    <row r="7" spans="1:14" x14ac:dyDescent="0.3">
      <c r="A7" s="353">
        <v>2005</v>
      </c>
      <c r="B7" s="354"/>
      <c r="C7" s="354" t="s">
        <v>156</v>
      </c>
      <c r="D7" s="354" t="s">
        <v>149</v>
      </c>
      <c r="E7" s="353">
        <v>85105</v>
      </c>
      <c r="F7" s="382">
        <v>12.622511875000001</v>
      </c>
      <c r="G7" s="382">
        <v>7.4285714285999997</v>
      </c>
      <c r="H7" s="382">
        <v>61931</v>
      </c>
      <c r="I7" s="382">
        <v>51.456140720999997</v>
      </c>
      <c r="J7" s="382">
        <v>28.428571429000002</v>
      </c>
      <c r="K7" s="382">
        <v>24144</v>
      </c>
      <c r="L7" s="382">
        <v>54.501074824</v>
      </c>
      <c r="M7" s="382">
        <v>27.285714286000001</v>
      </c>
      <c r="N7" s="354" t="s">
        <v>153</v>
      </c>
    </row>
    <row r="8" spans="1:14" x14ac:dyDescent="0.3">
      <c r="A8" s="353">
        <v>2006</v>
      </c>
      <c r="B8" s="354"/>
      <c r="C8" s="354" t="s">
        <v>149</v>
      </c>
      <c r="D8" s="354" t="s">
        <v>149</v>
      </c>
      <c r="E8" s="353">
        <v>107367</v>
      </c>
      <c r="F8" s="382">
        <v>11.878387692</v>
      </c>
      <c r="G8" s="382">
        <v>7.4285714285999997</v>
      </c>
      <c r="H8" s="382">
        <v>73956</v>
      </c>
      <c r="I8" s="382">
        <v>43.796833806000002</v>
      </c>
      <c r="J8" s="382">
        <v>20.285714286000001</v>
      </c>
      <c r="K8" s="382">
        <v>33822</v>
      </c>
      <c r="L8" s="382">
        <v>47.299402999000002</v>
      </c>
      <c r="M8" s="382">
        <v>21.142857143000001</v>
      </c>
      <c r="N8" s="354" t="s">
        <v>153</v>
      </c>
    </row>
    <row r="9" spans="1:14" x14ac:dyDescent="0.3">
      <c r="A9" s="353">
        <v>2006</v>
      </c>
      <c r="B9" s="354"/>
      <c r="C9" s="354" t="s">
        <v>149</v>
      </c>
      <c r="D9" s="354" t="s">
        <v>151</v>
      </c>
      <c r="E9" s="353">
        <v>56811</v>
      </c>
      <c r="F9" s="382">
        <v>9.6835949836000008</v>
      </c>
      <c r="G9" s="382">
        <v>7</v>
      </c>
      <c r="H9" s="382">
        <v>35976</v>
      </c>
      <c r="I9" s="382">
        <v>19.438717369999999</v>
      </c>
      <c r="J9" s="382">
        <v>11.714285714000001</v>
      </c>
      <c r="K9" s="382">
        <v>23303</v>
      </c>
      <c r="L9" s="382">
        <v>26.794330831</v>
      </c>
      <c r="M9" s="382">
        <v>17</v>
      </c>
      <c r="N9" s="354" t="s">
        <v>153</v>
      </c>
    </row>
    <row r="10" spans="1:14" x14ac:dyDescent="0.3">
      <c r="A10" s="353">
        <v>2006</v>
      </c>
      <c r="B10" s="354"/>
      <c r="C10" s="354" t="s">
        <v>149</v>
      </c>
      <c r="D10" s="354" t="s">
        <v>152</v>
      </c>
      <c r="E10" s="353">
        <v>50556</v>
      </c>
      <c r="F10" s="382">
        <v>14.334722754</v>
      </c>
      <c r="G10" s="382">
        <v>7.8571428571000004</v>
      </c>
      <c r="H10" s="382">
        <v>36267</v>
      </c>
      <c r="I10" s="382">
        <v>75.06570988</v>
      </c>
      <c r="J10" s="382">
        <v>51.857142856999999</v>
      </c>
      <c r="K10" s="382">
        <v>9665</v>
      </c>
      <c r="L10" s="382">
        <v>96.904513397000002</v>
      </c>
      <c r="M10" s="382">
        <v>68.714285713999999</v>
      </c>
      <c r="N10" s="354" t="s">
        <v>153</v>
      </c>
    </row>
    <row r="11" spans="1:14" x14ac:dyDescent="0.3">
      <c r="A11" s="353">
        <v>2006</v>
      </c>
      <c r="B11" s="354"/>
      <c r="C11" s="354" t="s">
        <v>154</v>
      </c>
      <c r="D11" s="354" t="s">
        <v>149</v>
      </c>
      <c r="E11" s="353">
        <v>17321</v>
      </c>
      <c r="F11" s="382">
        <v>5.9409821268999998</v>
      </c>
      <c r="G11" s="382">
        <v>4.7142857142999999</v>
      </c>
      <c r="H11" s="382">
        <v>10092</v>
      </c>
      <c r="I11" s="382">
        <v>15.262627483999999</v>
      </c>
      <c r="J11" s="382">
        <v>9.2857142856999992</v>
      </c>
      <c r="K11" s="382">
        <v>6756</v>
      </c>
      <c r="L11" s="382">
        <v>20.587820596</v>
      </c>
      <c r="M11" s="382">
        <v>15.142857143000001</v>
      </c>
      <c r="N11" s="354" t="s">
        <v>153</v>
      </c>
    </row>
    <row r="12" spans="1:14" x14ac:dyDescent="0.3">
      <c r="A12" s="353">
        <v>2006</v>
      </c>
      <c r="B12" s="354"/>
      <c r="C12" s="354" t="s">
        <v>155</v>
      </c>
      <c r="D12" s="354" t="s">
        <v>149</v>
      </c>
      <c r="E12" s="353">
        <v>11773</v>
      </c>
      <c r="F12" s="382">
        <v>9.4140573326000005</v>
      </c>
      <c r="G12" s="382">
        <v>7.4285714285999997</v>
      </c>
      <c r="H12" s="382">
        <v>6737</v>
      </c>
      <c r="I12" s="382">
        <v>24.129507442000001</v>
      </c>
      <c r="J12" s="382">
        <v>11.857142856999999</v>
      </c>
      <c r="K12" s="382">
        <v>4101</v>
      </c>
      <c r="L12" s="382">
        <v>29.149706202000001</v>
      </c>
      <c r="M12" s="382">
        <v>17.142857143000001</v>
      </c>
      <c r="N12" s="354" t="s">
        <v>153</v>
      </c>
    </row>
    <row r="13" spans="1:14" x14ac:dyDescent="0.3">
      <c r="A13" s="353">
        <v>2006</v>
      </c>
      <c r="B13" s="354"/>
      <c r="C13" s="354" t="s">
        <v>156</v>
      </c>
      <c r="D13" s="354" t="s">
        <v>149</v>
      </c>
      <c r="E13" s="353">
        <v>78273</v>
      </c>
      <c r="F13" s="382">
        <v>13.573222382999999</v>
      </c>
      <c r="G13" s="382">
        <v>7.8571428571000004</v>
      </c>
      <c r="H13" s="382">
        <v>57127</v>
      </c>
      <c r="I13" s="382">
        <v>52.683624981999998</v>
      </c>
      <c r="J13" s="382">
        <v>29.285714286000001</v>
      </c>
      <c r="K13" s="382">
        <v>22965</v>
      </c>
      <c r="L13" s="382">
        <v>58.301109036</v>
      </c>
      <c r="M13" s="382">
        <v>27.857142856999999</v>
      </c>
      <c r="N13" s="354" t="s">
        <v>153</v>
      </c>
    </row>
    <row r="14" spans="1:14" x14ac:dyDescent="0.3">
      <c r="A14" s="353">
        <v>2007</v>
      </c>
      <c r="B14" s="354"/>
      <c r="C14" s="354" t="s">
        <v>149</v>
      </c>
      <c r="D14" s="354" t="s">
        <v>149</v>
      </c>
      <c r="E14" s="353">
        <v>117795</v>
      </c>
      <c r="F14" s="382">
        <v>11.823396710999999</v>
      </c>
      <c r="G14" s="382">
        <v>6.8571428571000004</v>
      </c>
      <c r="H14" s="382">
        <v>67917</v>
      </c>
      <c r="I14" s="382">
        <v>42.806931005000003</v>
      </c>
      <c r="J14" s="382">
        <v>16.857142856999999</v>
      </c>
      <c r="K14" s="382">
        <v>32363</v>
      </c>
      <c r="L14" s="382">
        <v>50.187381741000003</v>
      </c>
      <c r="M14" s="382">
        <v>20.571428570999998</v>
      </c>
      <c r="N14" s="354" t="s">
        <v>153</v>
      </c>
    </row>
    <row r="15" spans="1:14" x14ac:dyDescent="0.3">
      <c r="A15" s="353">
        <v>2007</v>
      </c>
      <c r="B15" s="354"/>
      <c r="C15" s="354" t="s">
        <v>149</v>
      </c>
      <c r="D15" s="354" t="s">
        <v>151</v>
      </c>
      <c r="E15" s="353">
        <v>69265</v>
      </c>
      <c r="F15" s="382">
        <v>9.5784987620000006</v>
      </c>
      <c r="G15" s="382">
        <v>6.5714285714000003</v>
      </c>
      <c r="H15" s="382">
        <v>38178</v>
      </c>
      <c r="I15" s="382">
        <v>19.202487366</v>
      </c>
      <c r="J15" s="382">
        <v>11</v>
      </c>
      <c r="K15" s="382">
        <v>23838</v>
      </c>
      <c r="L15" s="382">
        <v>29.029370301</v>
      </c>
      <c r="M15" s="382">
        <v>17</v>
      </c>
      <c r="N15" s="354" t="s">
        <v>153</v>
      </c>
    </row>
    <row r="16" spans="1:14" x14ac:dyDescent="0.3">
      <c r="A16" s="353">
        <v>2007</v>
      </c>
      <c r="B16" s="354"/>
      <c r="C16" s="354" t="s">
        <v>149</v>
      </c>
      <c r="D16" s="354" t="s">
        <v>152</v>
      </c>
      <c r="E16" s="353">
        <v>48530</v>
      </c>
      <c r="F16" s="382">
        <v>14.858965015000001</v>
      </c>
      <c r="G16" s="382">
        <v>7.2857142857000001</v>
      </c>
      <c r="H16" s="382">
        <v>28274</v>
      </c>
      <c r="I16" s="382">
        <v>88.315778922000007</v>
      </c>
      <c r="J16" s="382">
        <v>66.428571429000002</v>
      </c>
      <c r="K16" s="382">
        <v>7800</v>
      </c>
      <c r="L16" s="382">
        <v>115.3769305</v>
      </c>
      <c r="M16" s="382">
        <v>85.714285713999999</v>
      </c>
      <c r="N16" s="354" t="s">
        <v>153</v>
      </c>
    </row>
    <row r="17" spans="1:14" x14ac:dyDescent="0.3">
      <c r="A17" s="353">
        <v>2007</v>
      </c>
      <c r="B17" s="354"/>
      <c r="C17" s="354" t="s">
        <v>154</v>
      </c>
      <c r="D17" s="354" t="s">
        <v>149</v>
      </c>
      <c r="E17" s="353">
        <v>18966</v>
      </c>
      <c r="F17" s="382">
        <v>6.0310485056000003</v>
      </c>
      <c r="G17" s="382">
        <v>4.7142857142999999</v>
      </c>
      <c r="H17" s="382">
        <v>11110</v>
      </c>
      <c r="I17" s="382">
        <v>13.917995475</v>
      </c>
      <c r="J17" s="382">
        <v>9</v>
      </c>
      <c r="K17" s="382">
        <v>7543</v>
      </c>
      <c r="L17" s="382">
        <v>21.422489943999999</v>
      </c>
      <c r="M17" s="382">
        <v>15.142857143000001</v>
      </c>
      <c r="N17" s="354" t="s">
        <v>153</v>
      </c>
    </row>
    <row r="18" spans="1:14" x14ac:dyDescent="0.3">
      <c r="A18" s="353">
        <v>2007</v>
      </c>
      <c r="B18" s="354"/>
      <c r="C18" s="354" t="s">
        <v>155</v>
      </c>
      <c r="D18" s="354" t="s">
        <v>149</v>
      </c>
      <c r="E18" s="353">
        <v>14257</v>
      </c>
      <c r="F18" s="382">
        <v>9.1988732393999992</v>
      </c>
      <c r="G18" s="382">
        <v>7</v>
      </c>
      <c r="H18" s="382">
        <v>7155</v>
      </c>
      <c r="I18" s="382">
        <v>21.654604641999999</v>
      </c>
      <c r="J18" s="382">
        <v>10.571428571</v>
      </c>
      <c r="K18" s="382">
        <v>4342</v>
      </c>
      <c r="L18" s="382">
        <v>28.466042155</v>
      </c>
      <c r="M18" s="382">
        <v>16.285714286000001</v>
      </c>
      <c r="N18" s="354" t="s">
        <v>153</v>
      </c>
    </row>
    <row r="19" spans="1:14" x14ac:dyDescent="0.3">
      <c r="A19" s="353">
        <v>2007</v>
      </c>
      <c r="B19" s="354"/>
      <c r="C19" s="354" t="s">
        <v>156</v>
      </c>
      <c r="D19" s="354" t="s">
        <v>149</v>
      </c>
      <c r="E19" s="353">
        <v>84572</v>
      </c>
      <c r="F19" s="382">
        <v>13.884270914</v>
      </c>
      <c r="G19" s="382">
        <v>7.2857142857000001</v>
      </c>
      <c r="H19" s="382">
        <v>49652</v>
      </c>
      <c r="I19" s="382">
        <v>54.904073439999998</v>
      </c>
      <c r="J19" s="382">
        <v>28.857142856999999</v>
      </c>
      <c r="K19" s="382">
        <v>20478</v>
      </c>
      <c r="L19" s="382">
        <v>65.379707938999999</v>
      </c>
      <c r="M19" s="382">
        <v>30</v>
      </c>
      <c r="N19" s="354" t="s">
        <v>153</v>
      </c>
    </row>
    <row r="20" spans="1:14" x14ac:dyDescent="0.3">
      <c r="A20" s="353">
        <v>2008</v>
      </c>
      <c r="B20" s="354"/>
      <c r="C20" s="354" t="s">
        <v>149</v>
      </c>
      <c r="D20" s="354" t="s">
        <v>149</v>
      </c>
      <c r="E20" s="353">
        <v>124520</v>
      </c>
      <c r="F20" s="382">
        <v>12.217229302</v>
      </c>
      <c r="G20" s="382">
        <v>7</v>
      </c>
      <c r="H20" s="382">
        <v>65423</v>
      </c>
      <c r="I20" s="382">
        <v>43.491418455999998</v>
      </c>
      <c r="J20" s="382">
        <v>16.857142856999999</v>
      </c>
      <c r="K20" s="382">
        <v>32139</v>
      </c>
      <c r="L20" s="382">
        <v>49.889674049</v>
      </c>
      <c r="M20" s="382">
        <v>20.714285713999999</v>
      </c>
      <c r="N20" s="354" t="s">
        <v>153</v>
      </c>
    </row>
    <row r="21" spans="1:14" x14ac:dyDescent="0.3">
      <c r="A21" s="353">
        <v>2008</v>
      </c>
      <c r="B21" s="354"/>
      <c r="C21" s="354" t="s">
        <v>149</v>
      </c>
      <c r="D21" s="354" t="s">
        <v>151</v>
      </c>
      <c r="E21" s="353">
        <v>72459</v>
      </c>
      <c r="F21" s="382">
        <v>9.9286380453999996</v>
      </c>
      <c r="G21" s="382">
        <v>6.7142857142999999</v>
      </c>
      <c r="H21" s="382">
        <v>37966</v>
      </c>
      <c r="I21" s="382">
        <v>19.933993482999998</v>
      </c>
      <c r="J21" s="382">
        <v>11.142857143000001</v>
      </c>
      <c r="K21" s="382">
        <v>23884</v>
      </c>
      <c r="L21" s="382">
        <v>28.535397458999999</v>
      </c>
      <c r="M21" s="382">
        <v>17</v>
      </c>
      <c r="N21" s="354" t="s">
        <v>153</v>
      </c>
    </row>
    <row r="22" spans="1:14" x14ac:dyDescent="0.3">
      <c r="A22" s="353">
        <v>2008</v>
      </c>
      <c r="B22" s="354"/>
      <c r="C22" s="354" t="s">
        <v>149</v>
      </c>
      <c r="D22" s="354" t="s">
        <v>152</v>
      </c>
      <c r="E22" s="353">
        <v>52061</v>
      </c>
      <c r="F22" s="382">
        <v>15.045491246999999</v>
      </c>
      <c r="G22" s="382">
        <v>7.2857142857000001</v>
      </c>
      <c r="H22" s="382">
        <v>26165</v>
      </c>
      <c r="I22" s="382">
        <v>90.948490110999998</v>
      </c>
      <c r="J22" s="382">
        <v>64.285714286000001</v>
      </c>
      <c r="K22" s="382">
        <v>7626</v>
      </c>
      <c r="L22" s="382">
        <v>117.34139632</v>
      </c>
      <c r="M22" s="382">
        <v>87.142857143000001</v>
      </c>
      <c r="N22" s="354" t="s">
        <v>153</v>
      </c>
    </row>
    <row r="23" spans="1:14" x14ac:dyDescent="0.3">
      <c r="A23" s="353">
        <v>2008</v>
      </c>
      <c r="B23" s="354"/>
      <c r="C23" s="354" t="s">
        <v>154</v>
      </c>
      <c r="D23" s="354" t="s">
        <v>149</v>
      </c>
      <c r="E23" s="353">
        <v>18018</v>
      </c>
      <c r="F23" s="382">
        <v>6.3781790354999996</v>
      </c>
      <c r="G23" s="382">
        <v>4.8571428571000004</v>
      </c>
      <c r="H23" s="382">
        <v>10847</v>
      </c>
      <c r="I23" s="382">
        <v>14.571878382</v>
      </c>
      <c r="J23" s="382">
        <v>9.1428571429000005</v>
      </c>
      <c r="K23" s="382">
        <v>7560</v>
      </c>
      <c r="L23" s="382">
        <v>21.367541537000001</v>
      </c>
      <c r="M23" s="382">
        <v>15.428571429</v>
      </c>
      <c r="N23" s="354" t="s">
        <v>153</v>
      </c>
    </row>
    <row r="24" spans="1:14" x14ac:dyDescent="0.3">
      <c r="A24" s="353">
        <v>2008</v>
      </c>
      <c r="B24" s="354"/>
      <c r="C24" s="354" t="s">
        <v>155</v>
      </c>
      <c r="D24" s="354" t="s">
        <v>149</v>
      </c>
      <c r="E24" s="353">
        <v>14930</v>
      </c>
      <c r="F24" s="382">
        <v>8.8908340340999992</v>
      </c>
      <c r="G24" s="382">
        <v>7</v>
      </c>
      <c r="H24" s="382">
        <v>7255</v>
      </c>
      <c r="I24" s="382">
        <v>19.333495146000001</v>
      </c>
      <c r="J24" s="382">
        <v>10.428571429</v>
      </c>
      <c r="K24" s="382">
        <v>4435</v>
      </c>
      <c r="L24" s="382">
        <v>25.042833270999999</v>
      </c>
      <c r="M24" s="382">
        <v>16</v>
      </c>
      <c r="N24" s="354" t="s">
        <v>153</v>
      </c>
    </row>
    <row r="25" spans="1:14" x14ac:dyDescent="0.3">
      <c r="A25" s="353">
        <v>2008</v>
      </c>
      <c r="B25" s="354"/>
      <c r="C25" s="354" t="s">
        <v>156</v>
      </c>
      <c r="D25" s="354" t="s">
        <v>149</v>
      </c>
      <c r="E25" s="353">
        <v>91572</v>
      </c>
      <c r="F25" s="382">
        <v>14.295360254</v>
      </c>
      <c r="G25" s="382">
        <v>7.2857142857000001</v>
      </c>
      <c r="H25" s="382">
        <v>47321</v>
      </c>
      <c r="I25" s="382">
        <v>56.339064681000004</v>
      </c>
      <c r="J25" s="382">
        <v>28.857142856999999</v>
      </c>
      <c r="K25" s="382">
        <v>20144</v>
      </c>
      <c r="L25" s="382">
        <v>65.969918699000004</v>
      </c>
      <c r="M25" s="382">
        <v>30.714285713999999</v>
      </c>
      <c r="N25" s="354" t="s">
        <v>153</v>
      </c>
    </row>
    <row r="26" spans="1:14" x14ac:dyDescent="0.3">
      <c r="A26" s="353">
        <v>2009</v>
      </c>
      <c r="B26" s="354"/>
      <c r="C26" s="354" t="s">
        <v>149</v>
      </c>
      <c r="D26" s="354" t="s">
        <v>149</v>
      </c>
      <c r="E26" s="353">
        <v>111368</v>
      </c>
      <c r="F26" s="382">
        <v>12.601194706999999</v>
      </c>
      <c r="G26" s="382">
        <v>7</v>
      </c>
      <c r="H26" s="382">
        <v>57699</v>
      </c>
      <c r="I26" s="382">
        <v>43.768720586999997</v>
      </c>
      <c r="J26" s="382">
        <v>17.428571429000002</v>
      </c>
      <c r="K26" s="382">
        <v>27934</v>
      </c>
      <c r="L26" s="382">
        <v>50.573871785999998</v>
      </c>
      <c r="M26" s="382">
        <v>20.428571429000002</v>
      </c>
      <c r="N26" s="354" t="s">
        <v>153</v>
      </c>
    </row>
    <row r="27" spans="1:14" x14ac:dyDescent="0.3">
      <c r="A27" s="353">
        <v>2009</v>
      </c>
      <c r="B27" s="354"/>
      <c r="C27" s="354" t="s">
        <v>149</v>
      </c>
      <c r="D27" s="354" t="s">
        <v>151</v>
      </c>
      <c r="E27" s="353">
        <v>61567</v>
      </c>
      <c r="F27" s="382">
        <v>10.200026981000001</v>
      </c>
      <c r="G27" s="382">
        <v>6.7142857142999999</v>
      </c>
      <c r="H27" s="382">
        <v>32450</v>
      </c>
      <c r="I27" s="382">
        <v>20.178438148000001</v>
      </c>
      <c r="J27" s="382">
        <v>11</v>
      </c>
      <c r="K27" s="382">
        <v>20373</v>
      </c>
      <c r="L27" s="382">
        <v>28.68903422</v>
      </c>
      <c r="M27" s="382">
        <v>16.714285713999999</v>
      </c>
      <c r="N27" s="354" t="s">
        <v>153</v>
      </c>
    </row>
    <row r="28" spans="1:14" x14ac:dyDescent="0.3">
      <c r="A28" s="353">
        <v>2009</v>
      </c>
      <c r="B28" s="354"/>
      <c r="C28" s="354" t="s">
        <v>149</v>
      </c>
      <c r="D28" s="354" t="s">
        <v>152</v>
      </c>
      <c r="E28" s="353">
        <v>49801</v>
      </c>
      <c r="F28" s="382">
        <v>15.250474033</v>
      </c>
      <c r="G28" s="382">
        <v>7.1428571428999996</v>
      </c>
      <c r="H28" s="382">
        <v>24106</v>
      </c>
      <c r="I28" s="382">
        <v>84.539265451999995</v>
      </c>
      <c r="J28" s="382">
        <v>57.142857143000001</v>
      </c>
      <c r="K28" s="382">
        <v>6955</v>
      </c>
      <c r="L28" s="382">
        <v>114.97483013</v>
      </c>
      <c r="M28" s="382">
        <v>76.857142856999999</v>
      </c>
      <c r="N28" s="354" t="s">
        <v>153</v>
      </c>
    </row>
    <row r="29" spans="1:14" x14ac:dyDescent="0.3">
      <c r="A29" s="353">
        <v>2009</v>
      </c>
      <c r="B29" s="354"/>
      <c r="C29" s="354" t="s">
        <v>154</v>
      </c>
      <c r="D29" s="354" t="s">
        <v>149</v>
      </c>
      <c r="E29" s="353">
        <v>12807</v>
      </c>
      <c r="F29" s="382">
        <v>6.7546051578000004</v>
      </c>
      <c r="G29" s="382">
        <v>5.1428571428999996</v>
      </c>
      <c r="H29" s="382">
        <v>7371</v>
      </c>
      <c r="I29" s="382">
        <v>15.967446866</v>
      </c>
      <c r="J29" s="382">
        <v>9.7142857143000008</v>
      </c>
      <c r="K29" s="382">
        <v>5072</v>
      </c>
      <c r="L29" s="382">
        <v>22.648307515999999</v>
      </c>
      <c r="M29" s="382">
        <v>15.5</v>
      </c>
      <c r="N29" s="354" t="s">
        <v>153</v>
      </c>
    </row>
    <row r="30" spans="1:14" x14ac:dyDescent="0.3">
      <c r="A30" s="353">
        <v>2009</v>
      </c>
      <c r="B30" s="354"/>
      <c r="C30" s="354" t="s">
        <v>155</v>
      </c>
      <c r="D30" s="354" t="s">
        <v>149</v>
      </c>
      <c r="E30" s="353">
        <v>14803</v>
      </c>
      <c r="F30" s="382">
        <v>8.8710119667999994</v>
      </c>
      <c r="G30" s="382">
        <v>6.8571428571000004</v>
      </c>
      <c r="H30" s="382">
        <v>7504</v>
      </c>
      <c r="I30" s="382">
        <v>18.924612467999999</v>
      </c>
      <c r="J30" s="382">
        <v>10</v>
      </c>
      <c r="K30" s="382">
        <v>4618</v>
      </c>
      <c r="L30" s="382">
        <v>24.915117193</v>
      </c>
      <c r="M30" s="382">
        <v>15.571428571</v>
      </c>
      <c r="N30" s="354" t="s">
        <v>153</v>
      </c>
    </row>
    <row r="31" spans="1:14" x14ac:dyDescent="0.3">
      <c r="A31" s="353">
        <v>2009</v>
      </c>
      <c r="B31" s="354"/>
      <c r="C31" s="354" t="s">
        <v>156</v>
      </c>
      <c r="D31" s="354" t="s">
        <v>149</v>
      </c>
      <c r="E31" s="353">
        <v>83758</v>
      </c>
      <c r="F31" s="382">
        <v>14.440941822999999</v>
      </c>
      <c r="G31" s="382">
        <v>7.1428571428999996</v>
      </c>
      <c r="H31" s="382">
        <v>42824</v>
      </c>
      <c r="I31" s="382">
        <v>54.610945159000003</v>
      </c>
      <c r="J31" s="382">
        <v>27.428571429000002</v>
      </c>
      <c r="K31" s="382">
        <v>18244</v>
      </c>
      <c r="L31" s="382">
        <v>64.641908498000006</v>
      </c>
      <c r="M31" s="382">
        <v>28</v>
      </c>
      <c r="N31" s="354" t="s">
        <v>153</v>
      </c>
    </row>
    <row r="32" spans="1:14" x14ac:dyDescent="0.3">
      <c r="A32" s="353">
        <v>2009</v>
      </c>
      <c r="B32" s="354" t="s">
        <v>54</v>
      </c>
      <c r="C32" s="354" t="s">
        <v>149</v>
      </c>
      <c r="D32" s="354" t="s">
        <v>149</v>
      </c>
      <c r="E32" s="353">
        <v>30795</v>
      </c>
      <c r="F32" s="383">
        <v>12.636528469</v>
      </c>
      <c r="G32" s="383">
        <v>7</v>
      </c>
      <c r="H32" s="382">
        <v>15762</v>
      </c>
      <c r="I32" s="383">
        <v>45.200523926000002</v>
      </c>
      <c r="J32" s="383">
        <v>18</v>
      </c>
      <c r="K32" s="382">
        <v>7907</v>
      </c>
      <c r="L32" s="383">
        <v>50.417073125000002</v>
      </c>
      <c r="M32" s="382">
        <v>21.142857143000001</v>
      </c>
      <c r="N32" s="354" t="s">
        <v>150</v>
      </c>
    </row>
    <row r="33" spans="1:14" x14ac:dyDescent="0.3">
      <c r="A33" s="353">
        <v>2009</v>
      </c>
      <c r="B33" s="354" t="s">
        <v>54</v>
      </c>
      <c r="C33" s="354" t="s">
        <v>149</v>
      </c>
      <c r="D33" s="354" t="s">
        <v>151</v>
      </c>
      <c r="E33" s="353">
        <v>17194</v>
      </c>
      <c r="F33" s="382">
        <v>10.415804908</v>
      </c>
      <c r="G33" s="382">
        <v>6.7142857142999999</v>
      </c>
      <c r="H33" s="382">
        <v>8943</v>
      </c>
      <c r="I33" s="382">
        <v>20.836278501999999</v>
      </c>
      <c r="J33" s="382">
        <v>11.428571429</v>
      </c>
      <c r="K33" s="382">
        <v>5793</v>
      </c>
      <c r="L33" s="382">
        <v>28.983788734000001</v>
      </c>
      <c r="M33" s="382">
        <v>17.285714286000001</v>
      </c>
      <c r="N33" s="354" t="s">
        <v>150</v>
      </c>
    </row>
    <row r="34" spans="1:14" x14ac:dyDescent="0.3">
      <c r="A34" s="353">
        <v>2009</v>
      </c>
      <c r="B34" s="354" t="s">
        <v>54</v>
      </c>
      <c r="C34" s="354" t="s">
        <v>149</v>
      </c>
      <c r="D34" s="354" t="s">
        <v>152</v>
      </c>
      <c r="E34" s="353">
        <v>13601</v>
      </c>
      <c r="F34" s="382">
        <v>15.095396785</v>
      </c>
      <c r="G34" s="382">
        <v>7.2857142857000001</v>
      </c>
      <c r="H34" s="382">
        <v>6505</v>
      </c>
      <c r="I34" s="382">
        <v>90.246376330999993</v>
      </c>
      <c r="J34" s="382">
        <v>63.571428570999998</v>
      </c>
      <c r="K34" s="382">
        <v>1949</v>
      </c>
      <c r="L34" s="382">
        <v>114.48383517000001</v>
      </c>
      <c r="M34" s="382">
        <v>78.428571429000002</v>
      </c>
      <c r="N34" s="354" t="s">
        <v>150</v>
      </c>
    </row>
    <row r="35" spans="1:14" x14ac:dyDescent="0.3">
      <c r="A35" s="353">
        <v>2009</v>
      </c>
      <c r="B35" s="354" t="s">
        <v>54</v>
      </c>
      <c r="C35" s="354" t="s">
        <v>154</v>
      </c>
      <c r="D35" s="354" t="s">
        <v>149</v>
      </c>
      <c r="E35" s="353">
        <v>3390</v>
      </c>
      <c r="F35" s="382">
        <v>6.7988710377999997</v>
      </c>
      <c r="G35" s="382">
        <v>5.1428571428999996</v>
      </c>
      <c r="H35" s="382">
        <v>2013</v>
      </c>
      <c r="I35" s="382">
        <v>15.750132625999999</v>
      </c>
      <c r="J35" s="382">
        <v>9.8571428570999995</v>
      </c>
      <c r="K35" s="382">
        <v>1418</v>
      </c>
      <c r="L35" s="382">
        <v>22.393371758000001</v>
      </c>
      <c r="M35" s="382">
        <v>16.142857143000001</v>
      </c>
      <c r="N35" s="354" t="s">
        <v>150</v>
      </c>
    </row>
    <row r="36" spans="1:14" x14ac:dyDescent="0.3">
      <c r="A36" s="353">
        <v>2009</v>
      </c>
      <c r="B36" s="354" t="s">
        <v>54</v>
      </c>
      <c r="C36" s="354" t="s">
        <v>155</v>
      </c>
      <c r="D36" s="354" t="s">
        <v>149</v>
      </c>
      <c r="E36" s="353">
        <v>3742</v>
      </c>
      <c r="F36" s="382">
        <v>8.9457679979000009</v>
      </c>
      <c r="G36" s="382">
        <v>6.8571428571000004</v>
      </c>
      <c r="H36" s="382">
        <v>1934</v>
      </c>
      <c r="I36" s="382">
        <v>19.906052076000002</v>
      </c>
      <c r="J36" s="382">
        <v>10.285714285999999</v>
      </c>
      <c r="K36" s="382">
        <v>1250</v>
      </c>
      <c r="L36" s="382">
        <v>27.414031261000002</v>
      </c>
      <c r="M36" s="382">
        <v>16.428571429000002</v>
      </c>
      <c r="N36" s="354" t="s">
        <v>150</v>
      </c>
    </row>
    <row r="37" spans="1:14" x14ac:dyDescent="0.3">
      <c r="A37" s="353">
        <v>2009</v>
      </c>
      <c r="B37" s="354" t="s">
        <v>54</v>
      </c>
      <c r="C37" s="354" t="s">
        <v>156</v>
      </c>
      <c r="D37" s="354" t="s">
        <v>149</v>
      </c>
      <c r="E37" s="353">
        <v>23663</v>
      </c>
      <c r="F37" s="382">
        <v>14.372710673</v>
      </c>
      <c r="G37" s="382">
        <v>7.2857142857000001</v>
      </c>
      <c r="H37" s="382">
        <v>11815</v>
      </c>
      <c r="I37" s="382">
        <v>56.225773314000001</v>
      </c>
      <c r="J37" s="382">
        <v>27.571428570999998</v>
      </c>
      <c r="K37" s="382">
        <v>5239</v>
      </c>
      <c r="L37" s="382">
        <v>63.270944593000003</v>
      </c>
      <c r="M37" s="382">
        <v>28.142857143000001</v>
      </c>
      <c r="N37" s="354" t="s">
        <v>150</v>
      </c>
    </row>
    <row r="38" spans="1:14" x14ac:dyDescent="0.3">
      <c r="A38" s="353">
        <v>2009</v>
      </c>
      <c r="B38" s="354" t="s">
        <v>55</v>
      </c>
      <c r="C38" s="354" t="s">
        <v>149</v>
      </c>
      <c r="D38" s="354" t="s">
        <v>149</v>
      </c>
      <c r="E38" s="353">
        <v>26995</v>
      </c>
      <c r="F38" s="383">
        <v>12.424850991</v>
      </c>
      <c r="G38" s="383">
        <v>7.1428571428999996</v>
      </c>
      <c r="H38" s="382">
        <v>13704</v>
      </c>
      <c r="I38" s="383">
        <v>42.933644016000002</v>
      </c>
      <c r="J38" s="383">
        <v>16.428571429000002</v>
      </c>
      <c r="K38" s="382">
        <v>6606</v>
      </c>
      <c r="L38" s="383">
        <v>51.613862482999998</v>
      </c>
      <c r="M38" s="382">
        <v>20.285714286000001</v>
      </c>
      <c r="N38" s="354" t="s">
        <v>150</v>
      </c>
    </row>
    <row r="39" spans="1:14" x14ac:dyDescent="0.3">
      <c r="A39" s="353">
        <v>2009</v>
      </c>
      <c r="B39" s="354" t="s">
        <v>55</v>
      </c>
      <c r="C39" s="354" t="s">
        <v>149</v>
      </c>
      <c r="D39" s="354" t="s">
        <v>151</v>
      </c>
      <c r="E39" s="353">
        <v>15319</v>
      </c>
      <c r="F39" s="382">
        <v>10.305060635</v>
      </c>
      <c r="G39" s="382">
        <v>6.8571428571000004</v>
      </c>
      <c r="H39" s="382">
        <v>7946</v>
      </c>
      <c r="I39" s="382">
        <v>20.303460889</v>
      </c>
      <c r="J39" s="382">
        <v>11</v>
      </c>
      <c r="K39" s="382">
        <v>4815</v>
      </c>
      <c r="L39" s="382">
        <v>29.148094146999998</v>
      </c>
      <c r="M39" s="382">
        <v>16.428571429000002</v>
      </c>
      <c r="N39" s="354" t="s">
        <v>150</v>
      </c>
    </row>
    <row r="40" spans="1:14" x14ac:dyDescent="0.3">
      <c r="A40" s="353">
        <v>2009</v>
      </c>
      <c r="B40" s="354" t="s">
        <v>55</v>
      </c>
      <c r="C40" s="354" t="s">
        <v>149</v>
      </c>
      <c r="D40" s="354" t="s">
        <v>152</v>
      </c>
      <c r="E40" s="353">
        <v>11676</v>
      </c>
      <c r="F40" s="382">
        <v>14.896606538</v>
      </c>
      <c r="G40" s="382">
        <v>7.2857142857000001</v>
      </c>
      <c r="H40" s="382">
        <v>5497</v>
      </c>
      <c r="I40" s="382">
        <v>85.208372441999998</v>
      </c>
      <c r="J40" s="382">
        <v>57.142857143000001</v>
      </c>
      <c r="K40" s="382">
        <v>1657</v>
      </c>
      <c r="L40" s="382">
        <v>117.14129491</v>
      </c>
      <c r="M40" s="382">
        <v>77.785714286000001</v>
      </c>
      <c r="N40" s="354" t="s">
        <v>150</v>
      </c>
    </row>
    <row r="41" spans="1:14" x14ac:dyDescent="0.3">
      <c r="A41" s="353">
        <v>2009</v>
      </c>
      <c r="B41" s="354" t="s">
        <v>55</v>
      </c>
      <c r="C41" s="354" t="s">
        <v>154</v>
      </c>
      <c r="D41" s="354" t="s">
        <v>149</v>
      </c>
      <c r="E41" s="353">
        <v>3169</v>
      </c>
      <c r="F41" s="382">
        <v>7.1817762611999996</v>
      </c>
      <c r="G41" s="382">
        <v>5.7142857142999999</v>
      </c>
      <c r="H41" s="382">
        <v>1828</v>
      </c>
      <c r="I41" s="382">
        <v>17.029117378999999</v>
      </c>
      <c r="J41" s="382">
        <v>9.8571428570999995</v>
      </c>
      <c r="K41" s="382">
        <v>1223</v>
      </c>
      <c r="L41" s="382">
        <v>23.042904683</v>
      </c>
      <c r="M41" s="382">
        <v>15</v>
      </c>
      <c r="N41" s="354" t="s">
        <v>150</v>
      </c>
    </row>
    <row r="42" spans="1:14" x14ac:dyDescent="0.3">
      <c r="A42" s="353">
        <v>2009</v>
      </c>
      <c r="B42" s="354" t="s">
        <v>55</v>
      </c>
      <c r="C42" s="354" t="s">
        <v>155</v>
      </c>
      <c r="D42" s="354" t="s">
        <v>149</v>
      </c>
      <c r="E42" s="353">
        <v>3677</v>
      </c>
      <c r="F42" s="382">
        <v>8.8837664270999994</v>
      </c>
      <c r="G42" s="382">
        <v>7</v>
      </c>
      <c r="H42" s="382">
        <v>1764</v>
      </c>
      <c r="I42" s="382">
        <v>18.277615595</v>
      </c>
      <c r="J42" s="382">
        <v>10</v>
      </c>
      <c r="K42" s="382">
        <v>1011</v>
      </c>
      <c r="L42" s="382">
        <v>24.915537017999998</v>
      </c>
      <c r="M42" s="382">
        <v>15</v>
      </c>
      <c r="N42" s="354" t="s">
        <v>150</v>
      </c>
    </row>
    <row r="43" spans="1:14" x14ac:dyDescent="0.3">
      <c r="A43" s="353">
        <v>2009</v>
      </c>
      <c r="B43" s="354" t="s">
        <v>55</v>
      </c>
      <c r="C43" s="354" t="s">
        <v>156</v>
      </c>
      <c r="D43" s="354" t="s">
        <v>149</v>
      </c>
      <c r="E43" s="353">
        <v>20149</v>
      </c>
      <c r="F43" s="382">
        <v>14.191286333000001</v>
      </c>
      <c r="G43" s="382">
        <v>7.2857142857000001</v>
      </c>
      <c r="H43" s="382">
        <v>10112</v>
      </c>
      <c r="I43" s="382">
        <v>53.644338058999999</v>
      </c>
      <c r="J43" s="382">
        <v>26.285714286000001</v>
      </c>
      <c r="K43" s="382">
        <v>4372</v>
      </c>
      <c r="L43" s="382">
        <v>65.600326644999996</v>
      </c>
      <c r="M43" s="382">
        <v>28.428571429000002</v>
      </c>
      <c r="N43" s="354" t="s">
        <v>150</v>
      </c>
    </row>
    <row r="44" spans="1:14" x14ac:dyDescent="0.3">
      <c r="A44" s="353">
        <v>2009</v>
      </c>
      <c r="B44" s="354" t="s">
        <v>56</v>
      </c>
      <c r="C44" s="354" t="s">
        <v>149</v>
      </c>
      <c r="D44" s="354" t="s">
        <v>149</v>
      </c>
      <c r="E44" s="353">
        <v>27916</v>
      </c>
      <c r="F44" s="383">
        <v>12.670908235000001</v>
      </c>
      <c r="G44" s="383">
        <v>6.8571428571000004</v>
      </c>
      <c r="H44" s="382">
        <v>14628</v>
      </c>
      <c r="I44" s="383">
        <v>43.739719454000003</v>
      </c>
      <c r="J44" s="383">
        <v>17.428571429000002</v>
      </c>
      <c r="K44" s="382">
        <v>7173</v>
      </c>
      <c r="L44" s="383">
        <v>51.231735557999997</v>
      </c>
      <c r="M44" s="382">
        <v>20.428571429000002</v>
      </c>
      <c r="N44" s="354" t="s">
        <v>150</v>
      </c>
    </row>
    <row r="45" spans="1:14" x14ac:dyDescent="0.3">
      <c r="A45" s="353">
        <v>2009</v>
      </c>
      <c r="B45" s="354" t="s">
        <v>56</v>
      </c>
      <c r="C45" s="354" t="s">
        <v>149</v>
      </c>
      <c r="D45" s="354" t="s">
        <v>151</v>
      </c>
      <c r="E45" s="353">
        <v>15382</v>
      </c>
      <c r="F45" s="382">
        <v>10.080706353</v>
      </c>
      <c r="G45" s="382">
        <v>6.5714285714000003</v>
      </c>
      <c r="H45" s="382">
        <v>8169</v>
      </c>
      <c r="I45" s="382">
        <v>19.851156125999999</v>
      </c>
      <c r="J45" s="382">
        <v>10.857142856999999</v>
      </c>
      <c r="K45" s="382">
        <v>5219</v>
      </c>
      <c r="L45" s="382">
        <v>29.046198268000001</v>
      </c>
      <c r="M45" s="382">
        <v>16.857142856999999</v>
      </c>
      <c r="N45" s="354" t="s">
        <v>150</v>
      </c>
    </row>
    <row r="46" spans="1:14" x14ac:dyDescent="0.3">
      <c r="A46" s="353">
        <v>2009</v>
      </c>
      <c r="B46" s="354" t="s">
        <v>56</v>
      </c>
      <c r="C46" s="354" t="s">
        <v>149</v>
      </c>
      <c r="D46" s="354" t="s">
        <v>152</v>
      </c>
      <c r="E46" s="353">
        <v>12534</v>
      </c>
      <c r="F46" s="382">
        <v>15.534417895000001</v>
      </c>
      <c r="G46" s="382">
        <v>7</v>
      </c>
      <c r="H46" s="382">
        <v>6175</v>
      </c>
      <c r="I46" s="382">
        <v>83.873829310000005</v>
      </c>
      <c r="J46" s="382">
        <v>55</v>
      </c>
      <c r="K46" s="382">
        <v>1791</v>
      </c>
      <c r="L46" s="382">
        <v>116.1269305</v>
      </c>
      <c r="M46" s="382">
        <v>75.071428570999998</v>
      </c>
      <c r="N46" s="354" t="s">
        <v>150</v>
      </c>
    </row>
    <row r="47" spans="1:14" x14ac:dyDescent="0.3">
      <c r="A47" s="353">
        <v>2009</v>
      </c>
      <c r="B47" s="354" t="s">
        <v>56</v>
      </c>
      <c r="C47" s="354" t="s">
        <v>154</v>
      </c>
      <c r="D47" s="354" t="s">
        <v>149</v>
      </c>
      <c r="E47" s="353">
        <v>3283</v>
      </c>
      <c r="F47" s="382">
        <v>6.6663548488000002</v>
      </c>
      <c r="G47" s="382">
        <v>5</v>
      </c>
      <c r="H47" s="382">
        <v>1851</v>
      </c>
      <c r="I47" s="382">
        <v>15.465968586000001</v>
      </c>
      <c r="J47" s="382">
        <v>9.5714285714000003</v>
      </c>
      <c r="K47" s="382">
        <v>1292</v>
      </c>
      <c r="L47" s="382">
        <v>22.935956702999999</v>
      </c>
      <c r="M47" s="382">
        <v>15.571428571</v>
      </c>
      <c r="N47" s="354" t="s">
        <v>150</v>
      </c>
    </row>
    <row r="48" spans="1:14" x14ac:dyDescent="0.3">
      <c r="A48" s="353">
        <v>2009</v>
      </c>
      <c r="B48" s="354" t="s">
        <v>56</v>
      </c>
      <c r="C48" s="354" t="s">
        <v>155</v>
      </c>
      <c r="D48" s="354" t="s">
        <v>149</v>
      </c>
      <c r="E48" s="353">
        <v>3861</v>
      </c>
      <c r="F48" s="382">
        <v>8.8614852640000006</v>
      </c>
      <c r="G48" s="382">
        <v>6.8571428571000004</v>
      </c>
      <c r="H48" s="382">
        <v>2000</v>
      </c>
      <c r="I48" s="382">
        <v>19.354222296</v>
      </c>
      <c r="J48" s="382">
        <v>9.8571428570999995</v>
      </c>
      <c r="K48" s="382">
        <v>1244</v>
      </c>
      <c r="L48" s="382">
        <v>24.523000364000001</v>
      </c>
      <c r="M48" s="382">
        <v>15.428571429</v>
      </c>
      <c r="N48" s="354" t="s">
        <v>150</v>
      </c>
    </row>
    <row r="49" spans="1:14" x14ac:dyDescent="0.3">
      <c r="A49" s="353">
        <v>2009</v>
      </c>
      <c r="B49" s="354" t="s">
        <v>56</v>
      </c>
      <c r="C49" s="354" t="s">
        <v>156</v>
      </c>
      <c r="D49" s="354" t="s">
        <v>149</v>
      </c>
      <c r="E49" s="353">
        <v>20772</v>
      </c>
      <c r="F49" s="382">
        <v>14.610544016</v>
      </c>
      <c r="G49" s="382">
        <v>7</v>
      </c>
      <c r="H49" s="382">
        <v>10777</v>
      </c>
      <c r="I49" s="382">
        <v>54.786369272999998</v>
      </c>
      <c r="J49" s="382">
        <v>28.142857143000001</v>
      </c>
      <c r="K49" s="382">
        <v>4637</v>
      </c>
      <c r="L49" s="382">
        <v>66.095206539000003</v>
      </c>
      <c r="M49" s="382">
        <v>28.285714286000001</v>
      </c>
      <c r="N49" s="354" t="s">
        <v>150</v>
      </c>
    </row>
    <row r="50" spans="1:14" x14ac:dyDescent="0.3">
      <c r="A50" s="353">
        <v>2009</v>
      </c>
      <c r="B50" s="354" t="s">
        <v>53</v>
      </c>
      <c r="C50" s="354" t="s">
        <v>149</v>
      </c>
      <c r="D50" s="354" t="s">
        <v>149</v>
      </c>
      <c r="E50" s="353">
        <v>25662</v>
      </c>
      <c r="F50" s="383">
        <v>12.665595996</v>
      </c>
      <c r="G50" s="383">
        <v>6.8571428571000004</v>
      </c>
      <c r="H50" s="382">
        <v>13605</v>
      </c>
      <c r="I50" s="383">
        <v>43.023372330999997</v>
      </c>
      <c r="J50" s="383">
        <v>17.857142856999999</v>
      </c>
      <c r="K50" s="382">
        <v>6248</v>
      </c>
      <c r="L50" s="383">
        <v>48.912209248000003</v>
      </c>
      <c r="M50" s="382">
        <v>19.428571429000002</v>
      </c>
      <c r="N50" s="354" t="s">
        <v>150</v>
      </c>
    </row>
    <row r="51" spans="1:14" x14ac:dyDescent="0.3">
      <c r="A51" s="353">
        <v>2009</v>
      </c>
      <c r="B51" s="354" t="s">
        <v>53</v>
      </c>
      <c r="C51" s="354" t="s">
        <v>149</v>
      </c>
      <c r="D51" s="354" t="s">
        <v>151</v>
      </c>
      <c r="E51" s="353">
        <v>13672</v>
      </c>
      <c r="F51" s="382">
        <v>9.9713196264999997</v>
      </c>
      <c r="G51" s="382">
        <v>6.4285714285999997</v>
      </c>
      <c r="H51" s="382">
        <v>7392</v>
      </c>
      <c r="I51" s="382">
        <v>19.610226065999999</v>
      </c>
      <c r="J51" s="382">
        <v>10.714285714000001</v>
      </c>
      <c r="K51" s="382">
        <v>4546</v>
      </c>
      <c r="L51" s="382">
        <v>27.415943172999999</v>
      </c>
      <c r="M51" s="382">
        <v>16</v>
      </c>
      <c r="N51" s="354" t="s">
        <v>150</v>
      </c>
    </row>
    <row r="52" spans="1:14" x14ac:dyDescent="0.3">
      <c r="A52" s="353">
        <v>2009</v>
      </c>
      <c r="B52" s="354" t="s">
        <v>53</v>
      </c>
      <c r="C52" s="354" t="s">
        <v>149</v>
      </c>
      <c r="D52" s="354" t="s">
        <v>152</v>
      </c>
      <c r="E52" s="353">
        <v>11990</v>
      </c>
      <c r="F52" s="382">
        <v>15.460238621</v>
      </c>
      <c r="G52" s="382">
        <v>7.1428571428999996</v>
      </c>
      <c r="H52" s="382">
        <v>5929</v>
      </c>
      <c r="I52" s="382">
        <v>78.902481151000003</v>
      </c>
      <c r="J52" s="382">
        <v>53.571428570999998</v>
      </c>
      <c r="K52" s="382">
        <v>1558</v>
      </c>
      <c r="L52" s="382">
        <v>111.95213406000001</v>
      </c>
      <c r="M52" s="382">
        <v>76</v>
      </c>
      <c r="N52" s="354" t="s">
        <v>150</v>
      </c>
    </row>
    <row r="53" spans="1:14" x14ac:dyDescent="0.3">
      <c r="A53" s="353">
        <v>2009</v>
      </c>
      <c r="B53" s="354" t="s">
        <v>53</v>
      </c>
      <c r="C53" s="354" t="s">
        <v>154</v>
      </c>
      <c r="D53" s="354" t="s">
        <v>149</v>
      </c>
      <c r="E53" s="353">
        <v>2965</v>
      </c>
      <c r="F53" s="382">
        <v>6.3443692247000003</v>
      </c>
      <c r="G53" s="382">
        <v>4.8571428571000004</v>
      </c>
      <c r="H53" s="382">
        <v>1679</v>
      </c>
      <c r="I53" s="382">
        <v>15.610050891</v>
      </c>
      <c r="J53" s="382">
        <v>9.1428571429000005</v>
      </c>
      <c r="K53" s="382">
        <v>1139</v>
      </c>
      <c r="L53" s="382">
        <v>22.216511894</v>
      </c>
      <c r="M53" s="382">
        <v>15.142857143000001</v>
      </c>
      <c r="N53" s="354" t="s">
        <v>150</v>
      </c>
    </row>
    <row r="54" spans="1:14" x14ac:dyDescent="0.3">
      <c r="A54" s="353">
        <v>2009</v>
      </c>
      <c r="B54" s="354" t="s">
        <v>53</v>
      </c>
      <c r="C54" s="354" t="s">
        <v>155</v>
      </c>
      <c r="D54" s="354" t="s">
        <v>149</v>
      </c>
      <c r="E54" s="353">
        <v>3523</v>
      </c>
      <c r="F54" s="382">
        <v>8.7919466053999997</v>
      </c>
      <c r="G54" s="382">
        <v>6.8571428571000004</v>
      </c>
      <c r="H54" s="382">
        <v>1806</v>
      </c>
      <c r="I54" s="382">
        <v>18.056148747999998</v>
      </c>
      <c r="J54" s="382">
        <v>10</v>
      </c>
      <c r="K54" s="382">
        <v>1113</v>
      </c>
      <c r="L54" s="382">
        <v>22.546098324999999</v>
      </c>
      <c r="M54" s="382">
        <v>15</v>
      </c>
      <c r="N54" s="354" t="s">
        <v>150</v>
      </c>
    </row>
    <row r="55" spans="1:14" x14ac:dyDescent="0.3">
      <c r="A55" s="353">
        <v>2009</v>
      </c>
      <c r="B55" s="354" t="s">
        <v>53</v>
      </c>
      <c r="C55" s="354" t="s">
        <v>156</v>
      </c>
      <c r="D55" s="354" t="s">
        <v>149</v>
      </c>
      <c r="E55" s="353">
        <v>19174</v>
      </c>
      <c r="F55" s="382">
        <v>14.587117363000001</v>
      </c>
      <c r="G55" s="382">
        <v>7</v>
      </c>
      <c r="H55" s="382">
        <v>10120</v>
      </c>
      <c r="I55" s="382">
        <v>53.559272473</v>
      </c>
      <c r="J55" s="382">
        <v>27.714285713999999</v>
      </c>
      <c r="K55" s="382">
        <v>3996</v>
      </c>
      <c r="L55" s="382">
        <v>63.706182165000001</v>
      </c>
      <c r="M55" s="382">
        <v>26.428571429000002</v>
      </c>
      <c r="N55" s="354" t="s">
        <v>150</v>
      </c>
    </row>
    <row r="56" spans="1:14" x14ac:dyDescent="0.3">
      <c r="A56" s="353">
        <v>2010</v>
      </c>
      <c r="B56" s="354"/>
      <c r="C56" s="354" t="s">
        <v>149</v>
      </c>
      <c r="D56" s="354" t="s">
        <v>149</v>
      </c>
      <c r="E56" s="353">
        <v>100244</v>
      </c>
      <c r="F56" s="382">
        <v>12.598443012000001</v>
      </c>
      <c r="G56" s="382">
        <v>6.8571428571000004</v>
      </c>
      <c r="H56" s="382">
        <v>57392</v>
      </c>
      <c r="I56" s="382">
        <v>41.019414531999999</v>
      </c>
      <c r="J56" s="382">
        <v>16.285714286000001</v>
      </c>
      <c r="K56" s="382">
        <v>27859</v>
      </c>
      <c r="L56" s="382">
        <v>48.861994113000002</v>
      </c>
      <c r="M56" s="382">
        <v>19.285714286000001</v>
      </c>
      <c r="N56" s="354" t="s">
        <v>153</v>
      </c>
    </row>
    <row r="57" spans="1:14" x14ac:dyDescent="0.3">
      <c r="A57" s="353">
        <v>2010</v>
      </c>
      <c r="B57" s="354"/>
      <c r="C57" s="354" t="s">
        <v>149</v>
      </c>
      <c r="D57" s="354" t="s">
        <v>151</v>
      </c>
      <c r="E57" s="353">
        <v>56646</v>
      </c>
      <c r="F57" s="382">
        <v>9.8610581842999991</v>
      </c>
      <c r="G57" s="382">
        <v>6.7142857142999999</v>
      </c>
      <c r="H57" s="382">
        <v>32649</v>
      </c>
      <c r="I57" s="382">
        <v>19.552578245999999</v>
      </c>
      <c r="J57" s="382">
        <v>10.714285714000001</v>
      </c>
      <c r="K57" s="382">
        <v>20646</v>
      </c>
      <c r="L57" s="382">
        <v>29.030344290999999</v>
      </c>
      <c r="M57" s="382">
        <v>16.142857143000001</v>
      </c>
      <c r="N57" s="354" t="s">
        <v>153</v>
      </c>
    </row>
    <row r="58" spans="1:14" x14ac:dyDescent="0.3">
      <c r="A58" s="353">
        <v>2010</v>
      </c>
      <c r="B58" s="354"/>
      <c r="C58" s="354" t="s">
        <v>149</v>
      </c>
      <c r="D58" s="354" t="s">
        <v>152</v>
      </c>
      <c r="E58" s="353">
        <v>43598</v>
      </c>
      <c r="F58" s="382">
        <v>16.034043172000001</v>
      </c>
      <c r="G58" s="382">
        <v>7.1428571428999996</v>
      </c>
      <c r="H58" s="382">
        <v>23750</v>
      </c>
      <c r="I58" s="382">
        <v>77.128284745000002</v>
      </c>
      <c r="J58" s="382">
        <v>51.571428570999998</v>
      </c>
      <c r="K58" s="382">
        <v>6663</v>
      </c>
      <c r="L58" s="382">
        <v>110.50317412</v>
      </c>
      <c r="M58" s="382">
        <v>73</v>
      </c>
      <c r="N58" s="354" t="s">
        <v>153</v>
      </c>
    </row>
    <row r="59" spans="1:14" x14ac:dyDescent="0.3">
      <c r="A59" s="353">
        <v>2010</v>
      </c>
      <c r="B59" s="354"/>
      <c r="C59" s="354" t="s">
        <v>154</v>
      </c>
      <c r="D59" s="354" t="s">
        <v>149</v>
      </c>
      <c r="E59" s="353">
        <v>15394</v>
      </c>
      <c r="F59" s="382">
        <v>6.8580066444999996</v>
      </c>
      <c r="G59" s="382">
        <v>5.4285714285999997</v>
      </c>
      <c r="H59" s="382">
        <v>8582</v>
      </c>
      <c r="I59" s="382">
        <v>16.603275364999998</v>
      </c>
      <c r="J59" s="382">
        <v>9.8571428570999995</v>
      </c>
      <c r="K59" s="382">
        <v>5762</v>
      </c>
      <c r="L59" s="382">
        <v>24.062321585999999</v>
      </c>
      <c r="M59" s="382">
        <v>15.285714285999999</v>
      </c>
      <c r="N59" s="354" t="s">
        <v>153</v>
      </c>
    </row>
    <row r="60" spans="1:14" x14ac:dyDescent="0.3">
      <c r="A60" s="353">
        <v>2010</v>
      </c>
      <c r="B60" s="354"/>
      <c r="C60" s="354" t="s">
        <v>155</v>
      </c>
      <c r="D60" s="354" t="s">
        <v>149</v>
      </c>
      <c r="E60" s="353">
        <v>15526</v>
      </c>
      <c r="F60" s="382">
        <v>8.8164294475999991</v>
      </c>
      <c r="G60" s="382">
        <v>7</v>
      </c>
      <c r="H60" s="382">
        <v>8313</v>
      </c>
      <c r="I60" s="382">
        <v>16.610025953000001</v>
      </c>
      <c r="J60" s="382">
        <v>10</v>
      </c>
      <c r="K60" s="382">
        <v>5279</v>
      </c>
      <c r="L60" s="382">
        <v>24.172375878</v>
      </c>
      <c r="M60" s="382">
        <v>15.428571429</v>
      </c>
      <c r="N60" s="354" t="s">
        <v>153</v>
      </c>
    </row>
    <row r="61" spans="1:14" x14ac:dyDescent="0.3">
      <c r="A61" s="353">
        <v>2010</v>
      </c>
      <c r="B61" s="354"/>
      <c r="C61" s="354" t="s">
        <v>156</v>
      </c>
      <c r="D61" s="354" t="s">
        <v>149</v>
      </c>
      <c r="E61" s="353">
        <v>69324</v>
      </c>
      <c r="F61" s="382">
        <v>14.921703880999999</v>
      </c>
      <c r="G61" s="382">
        <v>7.1428571428999996</v>
      </c>
      <c r="H61" s="382">
        <v>40497</v>
      </c>
      <c r="I61" s="382">
        <v>52.999995433999999</v>
      </c>
      <c r="J61" s="382">
        <v>27.714285713999999</v>
      </c>
      <c r="K61" s="382">
        <v>16818</v>
      </c>
      <c r="L61" s="382">
        <v>64.984514695000001</v>
      </c>
      <c r="M61" s="382">
        <v>28</v>
      </c>
      <c r="N61" s="354" t="s">
        <v>153</v>
      </c>
    </row>
    <row r="62" spans="1:14" x14ac:dyDescent="0.3">
      <c r="A62" s="353">
        <v>2010</v>
      </c>
      <c r="B62" s="354" t="s">
        <v>54</v>
      </c>
      <c r="C62" s="354" t="s">
        <v>149</v>
      </c>
      <c r="D62" s="354" t="s">
        <v>149</v>
      </c>
      <c r="E62" s="353">
        <v>25639</v>
      </c>
      <c r="F62" s="383">
        <v>13.086718957</v>
      </c>
      <c r="G62" s="383">
        <v>7</v>
      </c>
      <c r="H62" s="382">
        <v>14627</v>
      </c>
      <c r="I62" s="383">
        <v>42.647410966000002</v>
      </c>
      <c r="J62" s="383">
        <v>18</v>
      </c>
      <c r="K62" s="382">
        <v>7492</v>
      </c>
      <c r="L62" s="383">
        <v>53.753772290999997</v>
      </c>
      <c r="M62" s="382">
        <v>21.428571429000002</v>
      </c>
      <c r="N62" s="354" t="s">
        <v>150</v>
      </c>
    </row>
    <row r="63" spans="1:14" x14ac:dyDescent="0.3">
      <c r="A63" s="353">
        <v>2010</v>
      </c>
      <c r="B63" s="354" t="s">
        <v>54</v>
      </c>
      <c r="C63" s="354" t="s">
        <v>149</v>
      </c>
      <c r="D63" s="354" t="s">
        <v>151</v>
      </c>
      <c r="E63" s="353">
        <v>13713</v>
      </c>
      <c r="F63" s="382">
        <v>10.097727217999999</v>
      </c>
      <c r="G63" s="382">
        <v>6.5714285714000003</v>
      </c>
      <c r="H63" s="382">
        <v>8006</v>
      </c>
      <c r="I63" s="382">
        <v>20.226237425000001</v>
      </c>
      <c r="J63" s="382">
        <v>11.142857143000001</v>
      </c>
      <c r="K63" s="382">
        <v>5417</v>
      </c>
      <c r="L63" s="382">
        <v>32.377057000000001</v>
      </c>
      <c r="M63" s="382">
        <v>17.285714286000001</v>
      </c>
      <c r="N63" s="354" t="s">
        <v>150</v>
      </c>
    </row>
    <row r="64" spans="1:14" x14ac:dyDescent="0.3">
      <c r="A64" s="353">
        <v>2010</v>
      </c>
      <c r="B64" s="354" t="s">
        <v>54</v>
      </c>
      <c r="C64" s="354" t="s">
        <v>149</v>
      </c>
      <c r="D64" s="354" t="s">
        <v>152</v>
      </c>
      <c r="E64" s="353">
        <v>11926</v>
      </c>
      <c r="F64" s="382">
        <v>16.348388709999998</v>
      </c>
      <c r="G64" s="382">
        <v>7.2857142857000001</v>
      </c>
      <c r="H64" s="382">
        <v>6372</v>
      </c>
      <c r="I64" s="382">
        <v>77.126581887</v>
      </c>
      <c r="J64" s="382">
        <v>50.571428570999998</v>
      </c>
      <c r="K64" s="382">
        <v>1920</v>
      </c>
      <c r="L64" s="382">
        <v>114.43932897000001</v>
      </c>
      <c r="M64" s="382">
        <v>76.714285713999999</v>
      </c>
      <c r="N64" s="354" t="s">
        <v>150</v>
      </c>
    </row>
    <row r="65" spans="1:14" x14ac:dyDescent="0.3">
      <c r="A65" s="353">
        <v>2010</v>
      </c>
      <c r="B65" s="354" t="s">
        <v>54</v>
      </c>
      <c r="C65" s="354" t="s">
        <v>154</v>
      </c>
      <c r="D65" s="354" t="s">
        <v>149</v>
      </c>
      <c r="E65" s="353">
        <v>3323</v>
      </c>
      <c r="F65" s="382">
        <v>6.6085194485000001</v>
      </c>
      <c r="G65" s="382">
        <v>5</v>
      </c>
      <c r="H65" s="382">
        <v>1887</v>
      </c>
      <c r="I65" s="382">
        <v>16.426707722</v>
      </c>
      <c r="J65" s="382">
        <v>9.4285714285999997</v>
      </c>
      <c r="K65" s="382">
        <v>1299</v>
      </c>
      <c r="L65" s="382">
        <v>23.636900122</v>
      </c>
      <c r="M65" s="382">
        <v>15.285714285999999</v>
      </c>
      <c r="N65" s="354" t="s">
        <v>150</v>
      </c>
    </row>
    <row r="66" spans="1:14" x14ac:dyDescent="0.3">
      <c r="A66" s="353">
        <v>2010</v>
      </c>
      <c r="B66" s="354" t="s">
        <v>54</v>
      </c>
      <c r="C66" s="354" t="s">
        <v>155</v>
      </c>
      <c r="D66" s="354" t="s">
        <v>149</v>
      </c>
      <c r="E66" s="353">
        <v>3711</v>
      </c>
      <c r="F66" s="382">
        <v>9.0580982321000008</v>
      </c>
      <c r="G66" s="382">
        <v>6.8571428571000004</v>
      </c>
      <c r="H66" s="382">
        <v>2003</v>
      </c>
      <c r="I66" s="382">
        <v>17.833990148000002</v>
      </c>
      <c r="J66" s="382">
        <v>10.142857143000001</v>
      </c>
      <c r="K66" s="382">
        <v>1341</v>
      </c>
      <c r="L66" s="382">
        <v>28.065977296</v>
      </c>
      <c r="M66" s="382">
        <v>16</v>
      </c>
      <c r="N66" s="354" t="s">
        <v>150</v>
      </c>
    </row>
    <row r="67" spans="1:14" x14ac:dyDescent="0.3">
      <c r="A67" s="353">
        <v>2010</v>
      </c>
      <c r="B67" s="354" t="s">
        <v>54</v>
      </c>
      <c r="C67" s="354" t="s">
        <v>156</v>
      </c>
      <c r="D67" s="354" t="s">
        <v>149</v>
      </c>
      <c r="E67" s="353">
        <v>18605</v>
      </c>
      <c r="F67" s="382">
        <v>15.287379997</v>
      </c>
      <c r="G67" s="382">
        <v>7.2857142857000001</v>
      </c>
      <c r="H67" s="382">
        <v>10737</v>
      </c>
      <c r="I67" s="382">
        <v>53.531566314999999</v>
      </c>
      <c r="J67" s="382">
        <v>27.571428570999998</v>
      </c>
      <c r="K67" s="382">
        <v>4852</v>
      </c>
      <c r="L67" s="382">
        <v>68.806376689000004</v>
      </c>
      <c r="M67" s="382">
        <v>32</v>
      </c>
      <c r="N67" s="354" t="s">
        <v>150</v>
      </c>
    </row>
    <row r="68" spans="1:14" x14ac:dyDescent="0.3">
      <c r="A68" s="353">
        <v>2010</v>
      </c>
      <c r="B68" s="354" t="s">
        <v>55</v>
      </c>
      <c r="C68" s="354" t="s">
        <v>149</v>
      </c>
      <c r="D68" s="354" t="s">
        <v>149</v>
      </c>
      <c r="E68" s="353">
        <v>24541</v>
      </c>
      <c r="F68" s="383">
        <v>12.683879963000001</v>
      </c>
      <c r="G68" s="383">
        <v>7</v>
      </c>
      <c r="H68" s="382">
        <v>13761</v>
      </c>
      <c r="I68" s="383">
        <v>39.372956549999998</v>
      </c>
      <c r="J68" s="383">
        <v>15.714285714000001</v>
      </c>
      <c r="K68" s="382">
        <v>6597</v>
      </c>
      <c r="L68" s="383">
        <v>46.686238777</v>
      </c>
      <c r="M68" s="382">
        <v>19</v>
      </c>
      <c r="N68" s="354" t="s">
        <v>150</v>
      </c>
    </row>
    <row r="69" spans="1:14" x14ac:dyDescent="0.3">
      <c r="A69" s="353">
        <v>2010</v>
      </c>
      <c r="B69" s="354" t="s">
        <v>55</v>
      </c>
      <c r="C69" s="354" t="s">
        <v>149</v>
      </c>
      <c r="D69" s="354" t="s">
        <v>151</v>
      </c>
      <c r="E69" s="353">
        <v>14095</v>
      </c>
      <c r="F69" s="382">
        <v>10.036016781000001</v>
      </c>
      <c r="G69" s="382">
        <v>6.8571428571000004</v>
      </c>
      <c r="H69" s="382">
        <v>7986</v>
      </c>
      <c r="I69" s="382">
        <v>19.015489578</v>
      </c>
      <c r="J69" s="382">
        <v>10.714285714000001</v>
      </c>
      <c r="K69" s="382">
        <v>4903</v>
      </c>
      <c r="L69" s="382">
        <v>26.879873458999999</v>
      </c>
      <c r="M69" s="382">
        <v>16</v>
      </c>
      <c r="N69" s="354" t="s">
        <v>150</v>
      </c>
    </row>
    <row r="70" spans="1:14" x14ac:dyDescent="0.3">
      <c r="A70" s="353">
        <v>2010</v>
      </c>
      <c r="B70" s="354" t="s">
        <v>55</v>
      </c>
      <c r="C70" s="354" t="s">
        <v>149</v>
      </c>
      <c r="D70" s="354" t="s">
        <v>152</v>
      </c>
      <c r="E70" s="353">
        <v>10446</v>
      </c>
      <c r="F70" s="382">
        <v>16.131314321000001</v>
      </c>
      <c r="G70" s="382">
        <v>7.2857142857000001</v>
      </c>
      <c r="H70" s="382">
        <v>5512</v>
      </c>
      <c r="I70" s="382">
        <v>75.713683837999994</v>
      </c>
      <c r="J70" s="382">
        <v>50.142857143000001</v>
      </c>
      <c r="K70" s="382">
        <v>1558</v>
      </c>
      <c r="L70" s="382">
        <v>108.9658285</v>
      </c>
      <c r="M70" s="382">
        <v>69.428571429000002</v>
      </c>
      <c r="N70" s="354" t="s">
        <v>150</v>
      </c>
    </row>
    <row r="71" spans="1:14" x14ac:dyDescent="0.3">
      <c r="A71" s="353">
        <v>2010</v>
      </c>
      <c r="B71" s="354" t="s">
        <v>55</v>
      </c>
      <c r="C71" s="354" t="s">
        <v>154</v>
      </c>
      <c r="D71" s="354" t="s">
        <v>149</v>
      </c>
      <c r="E71" s="353">
        <v>3667</v>
      </c>
      <c r="F71" s="382">
        <v>7.0676420443000003</v>
      </c>
      <c r="G71" s="382">
        <v>5.7142857142999999</v>
      </c>
      <c r="H71" s="382">
        <v>2016</v>
      </c>
      <c r="I71" s="382">
        <v>16.290091314000001</v>
      </c>
      <c r="J71" s="382">
        <v>10</v>
      </c>
      <c r="K71" s="382">
        <v>1261</v>
      </c>
      <c r="L71" s="382">
        <v>21.561348627000001</v>
      </c>
      <c r="M71" s="382">
        <v>15</v>
      </c>
      <c r="N71" s="354" t="s">
        <v>150</v>
      </c>
    </row>
    <row r="72" spans="1:14" x14ac:dyDescent="0.3">
      <c r="A72" s="353">
        <v>2010</v>
      </c>
      <c r="B72" s="354" t="s">
        <v>55</v>
      </c>
      <c r="C72" s="354" t="s">
        <v>155</v>
      </c>
      <c r="D72" s="354" t="s">
        <v>149</v>
      </c>
      <c r="E72" s="353">
        <v>4108</v>
      </c>
      <c r="F72" s="382">
        <v>8.7900416159999999</v>
      </c>
      <c r="G72" s="382">
        <v>7.1428571428999996</v>
      </c>
      <c r="H72" s="382">
        <v>2151</v>
      </c>
      <c r="I72" s="382">
        <v>15.864945978</v>
      </c>
      <c r="J72" s="382">
        <v>10</v>
      </c>
      <c r="K72" s="382">
        <v>1324</v>
      </c>
      <c r="L72" s="382">
        <v>21.221558237</v>
      </c>
      <c r="M72" s="382">
        <v>15</v>
      </c>
      <c r="N72" s="354" t="s">
        <v>150</v>
      </c>
    </row>
    <row r="73" spans="1:14" x14ac:dyDescent="0.3">
      <c r="A73" s="353">
        <v>2010</v>
      </c>
      <c r="B73" s="354" t="s">
        <v>55</v>
      </c>
      <c r="C73" s="354" t="s">
        <v>156</v>
      </c>
      <c r="D73" s="354" t="s">
        <v>149</v>
      </c>
      <c r="E73" s="353">
        <v>16766</v>
      </c>
      <c r="F73" s="382">
        <v>15.063003712</v>
      </c>
      <c r="G73" s="382">
        <v>7.2857142857000001</v>
      </c>
      <c r="H73" s="382">
        <v>9594</v>
      </c>
      <c r="I73" s="382">
        <v>51.260487261999998</v>
      </c>
      <c r="J73" s="382">
        <v>27.142857143000001</v>
      </c>
      <c r="K73" s="382">
        <v>4012</v>
      </c>
      <c r="L73" s="382">
        <v>62.786732616000002</v>
      </c>
      <c r="M73" s="382">
        <v>26.714285713999999</v>
      </c>
      <c r="N73" s="354" t="s">
        <v>150</v>
      </c>
    </row>
    <row r="74" spans="1:14" x14ac:dyDescent="0.3">
      <c r="A74" s="353">
        <v>2010</v>
      </c>
      <c r="B74" s="354" t="s">
        <v>56</v>
      </c>
      <c r="C74" s="354" t="s">
        <v>149</v>
      </c>
      <c r="D74" s="354" t="s">
        <v>149</v>
      </c>
      <c r="E74" s="353">
        <v>25557</v>
      </c>
      <c r="F74" s="383">
        <v>12.377860128</v>
      </c>
      <c r="G74" s="383">
        <v>6.8571428571000004</v>
      </c>
      <c r="H74" s="382">
        <v>15026</v>
      </c>
      <c r="I74" s="383">
        <v>40.601307493999997</v>
      </c>
      <c r="J74" s="383">
        <v>15.857142856999999</v>
      </c>
      <c r="K74" s="382">
        <v>7291</v>
      </c>
      <c r="L74" s="383">
        <v>48.839553960000003</v>
      </c>
      <c r="M74" s="382">
        <v>19</v>
      </c>
      <c r="N74" s="354" t="s">
        <v>150</v>
      </c>
    </row>
    <row r="75" spans="1:14" x14ac:dyDescent="0.3">
      <c r="A75" s="353">
        <v>2010</v>
      </c>
      <c r="B75" s="354" t="s">
        <v>56</v>
      </c>
      <c r="C75" s="354" t="s">
        <v>149</v>
      </c>
      <c r="D75" s="354" t="s">
        <v>151</v>
      </c>
      <c r="E75" s="353">
        <v>15006</v>
      </c>
      <c r="F75" s="382">
        <v>9.7663986593000001</v>
      </c>
      <c r="G75" s="382">
        <v>6.5714285714000003</v>
      </c>
      <c r="H75" s="382">
        <v>8571</v>
      </c>
      <c r="I75" s="382">
        <v>19.739311240999999</v>
      </c>
      <c r="J75" s="382">
        <v>10.428571429</v>
      </c>
      <c r="K75" s="382">
        <v>5431</v>
      </c>
      <c r="L75" s="382">
        <v>29.896763804999999</v>
      </c>
      <c r="M75" s="382">
        <v>16</v>
      </c>
      <c r="N75" s="354" t="s">
        <v>150</v>
      </c>
    </row>
    <row r="76" spans="1:14" x14ac:dyDescent="0.3">
      <c r="A76" s="353">
        <v>2010</v>
      </c>
      <c r="B76" s="354" t="s">
        <v>56</v>
      </c>
      <c r="C76" s="354" t="s">
        <v>149</v>
      </c>
      <c r="D76" s="354" t="s">
        <v>152</v>
      </c>
      <c r="E76" s="353">
        <v>10551</v>
      </c>
      <c r="F76" s="382">
        <v>15.989233274</v>
      </c>
      <c r="G76" s="382">
        <v>7.1428571428999996</v>
      </c>
      <c r="H76" s="382">
        <v>6205</v>
      </c>
      <c r="I76" s="382">
        <v>75.775071991999994</v>
      </c>
      <c r="J76" s="382">
        <v>51.714285713999999</v>
      </c>
      <c r="K76" s="382">
        <v>1719</v>
      </c>
      <c r="L76" s="382">
        <v>108.75678384</v>
      </c>
      <c r="M76" s="382">
        <v>70.857142856999999</v>
      </c>
      <c r="N76" s="354" t="s">
        <v>150</v>
      </c>
    </row>
    <row r="77" spans="1:14" x14ac:dyDescent="0.3">
      <c r="A77" s="353">
        <v>2010</v>
      </c>
      <c r="B77" s="354" t="s">
        <v>56</v>
      </c>
      <c r="C77" s="354" t="s">
        <v>154</v>
      </c>
      <c r="D77" s="354" t="s">
        <v>149</v>
      </c>
      <c r="E77" s="353">
        <v>4449</v>
      </c>
      <c r="F77" s="382">
        <v>6.8481133630000004</v>
      </c>
      <c r="G77" s="382">
        <v>5.5714285714000003</v>
      </c>
      <c r="H77" s="382">
        <v>2434</v>
      </c>
      <c r="I77" s="382">
        <v>16.969683656000001</v>
      </c>
      <c r="J77" s="382">
        <v>9.7142857143000008</v>
      </c>
      <c r="K77" s="382">
        <v>1682</v>
      </c>
      <c r="L77" s="382">
        <v>28.516050878000001</v>
      </c>
      <c r="M77" s="382">
        <v>15.142857143000001</v>
      </c>
      <c r="N77" s="354" t="s">
        <v>150</v>
      </c>
    </row>
    <row r="78" spans="1:14" x14ac:dyDescent="0.3">
      <c r="A78" s="353">
        <v>2010</v>
      </c>
      <c r="B78" s="354" t="s">
        <v>56</v>
      </c>
      <c r="C78" s="354" t="s">
        <v>155</v>
      </c>
      <c r="D78" s="354" t="s">
        <v>149</v>
      </c>
      <c r="E78" s="353">
        <v>4021</v>
      </c>
      <c r="F78" s="382">
        <v>8.7468112245</v>
      </c>
      <c r="G78" s="382">
        <v>7</v>
      </c>
      <c r="H78" s="382">
        <v>2168</v>
      </c>
      <c r="I78" s="382">
        <v>16.309288317</v>
      </c>
      <c r="J78" s="382">
        <v>10</v>
      </c>
      <c r="K78" s="382">
        <v>1371</v>
      </c>
      <c r="L78" s="382">
        <v>24.150900901</v>
      </c>
      <c r="M78" s="382">
        <v>15.285714285999999</v>
      </c>
      <c r="N78" s="354" t="s">
        <v>150</v>
      </c>
    </row>
    <row r="79" spans="1:14" x14ac:dyDescent="0.3">
      <c r="A79" s="353">
        <v>2010</v>
      </c>
      <c r="B79" s="354" t="s">
        <v>56</v>
      </c>
      <c r="C79" s="354" t="s">
        <v>156</v>
      </c>
      <c r="D79" s="354" t="s">
        <v>149</v>
      </c>
      <c r="E79" s="353">
        <v>17087</v>
      </c>
      <c r="F79" s="382">
        <v>14.887053334000001</v>
      </c>
      <c r="G79" s="382">
        <v>7</v>
      </c>
      <c r="H79" s="382">
        <v>10424</v>
      </c>
      <c r="I79" s="382">
        <v>53.061062479999997</v>
      </c>
      <c r="J79" s="382">
        <v>28</v>
      </c>
      <c r="K79" s="382">
        <v>4238</v>
      </c>
      <c r="L79" s="382">
        <v>64.887715666000005</v>
      </c>
      <c r="M79" s="382">
        <v>27.785714286000001</v>
      </c>
      <c r="N79" s="354" t="s">
        <v>150</v>
      </c>
    </row>
    <row r="80" spans="1:14" x14ac:dyDescent="0.3">
      <c r="A80" s="353">
        <v>2010</v>
      </c>
      <c r="B80" s="354" t="s">
        <v>53</v>
      </c>
      <c r="C80" s="354" t="s">
        <v>149</v>
      </c>
      <c r="D80" s="354" t="s">
        <v>149</v>
      </c>
      <c r="E80" s="353">
        <v>24507</v>
      </c>
      <c r="F80" s="383">
        <v>12.249602664999999</v>
      </c>
      <c r="G80" s="383">
        <v>6.8571428571000004</v>
      </c>
      <c r="H80" s="382">
        <v>13978</v>
      </c>
      <c r="I80" s="383">
        <v>41.417772778</v>
      </c>
      <c r="J80" s="383">
        <v>15.857142856999999</v>
      </c>
      <c r="K80" s="382">
        <v>6479</v>
      </c>
      <c r="L80" s="383">
        <v>45.467852071999999</v>
      </c>
      <c r="M80" s="382">
        <v>18.285714286000001</v>
      </c>
      <c r="N80" s="354" t="s">
        <v>150</v>
      </c>
    </row>
    <row r="81" spans="1:14" x14ac:dyDescent="0.3">
      <c r="A81" s="353">
        <v>2010</v>
      </c>
      <c r="B81" s="354" t="s">
        <v>53</v>
      </c>
      <c r="C81" s="354" t="s">
        <v>149</v>
      </c>
      <c r="D81" s="354" t="s">
        <v>151</v>
      </c>
      <c r="E81" s="353">
        <v>13832</v>
      </c>
      <c r="F81" s="382">
        <v>9.5641784948000002</v>
      </c>
      <c r="G81" s="382">
        <v>6.5714285714000003</v>
      </c>
      <c r="H81" s="382">
        <v>8086</v>
      </c>
      <c r="I81" s="382">
        <v>19.228492665000001</v>
      </c>
      <c r="J81" s="382">
        <v>10.571428571</v>
      </c>
      <c r="K81" s="382">
        <v>4895</v>
      </c>
      <c r="L81" s="382">
        <v>26.523517024</v>
      </c>
      <c r="M81" s="382">
        <v>15.857142856999999</v>
      </c>
      <c r="N81" s="354" t="s">
        <v>150</v>
      </c>
    </row>
    <row r="82" spans="1:14" x14ac:dyDescent="0.3">
      <c r="A82" s="353">
        <v>2010</v>
      </c>
      <c r="B82" s="354" t="s">
        <v>53</v>
      </c>
      <c r="C82" s="354" t="s">
        <v>149</v>
      </c>
      <c r="D82" s="354" t="s">
        <v>152</v>
      </c>
      <c r="E82" s="353">
        <v>10675</v>
      </c>
      <c r="F82" s="382">
        <v>15.640994412</v>
      </c>
      <c r="G82" s="382">
        <v>7</v>
      </c>
      <c r="H82" s="382">
        <v>5661</v>
      </c>
      <c r="I82" s="382">
        <v>79.976629598000002</v>
      </c>
      <c r="J82" s="382">
        <v>54.142857143000001</v>
      </c>
      <c r="K82" s="382">
        <v>1466</v>
      </c>
      <c r="L82" s="382">
        <v>109.05832106</v>
      </c>
      <c r="M82" s="382">
        <v>73</v>
      </c>
      <c r="N82" s="354" t="s">
        <v>150</v>
      </c>
    </row>
    <row r="83" spans="1:14" x14ac:dyDescent="0.3">
      <c r="A83" s="353">
        <v>2010</v>
      </c>
      <c r="B83" s="354" t="s">
        <v>53</v>
      </c>
      <c r="C83" s="354" t="s">
        <v>154</v>
      </c>
      <c r="D83" s="354" t="s">
        <v>149</v>
      </c>
      <c r="E83" s="353">
        <v>3955</v>
      </c>
      <c r="F83" s="382">
        <v>6.8829893290999999</v>
      </c>
      <c r="G83" s="382">
        <v>5.7142857142999999</v>
      </c>
      <c r="H83" s="382">
        <v>2245</v>
      </c>
      <c r="I83" s="382">
        <v>16.636672557000001</v>
      </c>
      <c r="J83" s="382">
        <v>10</v>
      </c>
      <c r="K83" s="382">
        <v>1520</v>
      </c>
      <c r="L83" s="382">
        <v>21.559907834000001</v>
      </c>
      <c r="M83" s="382">
        <v>15.571428571</v>
      </c>
      <c r="N83" s="354" t="s">
        <v>150</v>
      </c>
    </row>
    <row r="84" spans="1:14" x14ac:dyDescent="0.3">
      <c r="A84" s="353">
        <v>2010</v>
      </c>
      <c r="B84" s="354" t="s">
        <v>53</v>
      </c>
      <c r="C84" s="354" t="s">
        <v>155</v>
      </c>
      <c r="D84" s="354" t="s">
        <v>149</v>
      </c>
      <c r="E84" s="353">
        <v>3686</v>
      </c>
      <c r="F84" s="382">
        <v>8.6793496068000007</v>
      </c>
      <c r="G84" s="382">
        <v>6.8571428571000004</v>
      </c>
      <c r="H84" s="382">
        <v>1991</v>
      </c>
      <c r="I84" s="382">
        <v>16.534087210999999</v>
      </c>
      <c r="J84" s="382">
        <v>10</v>
      </c>
      <c r="K84" s="382">
        <v>1243</v>
      </c>
      <c r="L84" s="382">
        <v>23.185344313000002</v>
      </c>
      <c r="M84" s="382">
        <v>15.428571429</v>
      </c>
      <c r="N84" s="354" t="s">
        <v>150</v>
      </c>
    </row>
    <row r="85" spans="1:14" x14ac:dyDescent="0.3">
      <c r="A85" s="353">
        <v>2010</v>
      </c>
      <c r="B85" s="354" t="s">
        <v>53</v>
      </c>
      <c r="C85" s="354" t="s">
        <v>156</v>
      </c>
      <c r="D85" s="354" t="s">
        <v>149</v>
      </c>
      <c r="E85" s="353">
        <v>16866</v>
      </c>
      <c r="F85" s="382">
        <v>14.434321795000001</v>
      </c>
      <c r="G85" s="382">
        <v>7</v>
      </c>
      <c r="H85" s="382">
        <v>9742</v>
      </c>
      <c r="I85" s="382">
        <v>54.067749603999999</v>
      </c>
      <c r="J85" s="382">
        <v>28</v>
      </c>
      <c r="K85" s="382">
        <v>3716</v>
      </c>
      <c r="L85" s="382">
        <v>62.503205880000003</v>
      </c>
      <c r="M85" s="382">
        <v>26.142857143000001</v>
      </c>
      <c r="N85" s="354" t="s">
        <v>150</v>
      </c>
    </row>
    <row r="86" spans="1:14" x14ac:dyDescent="0.3">
      <c r="A86" s="353">
        <v>2011</v>
      </c>
      <c r="B86" s="354"/>
      <c r="C86" s="354" t="s">
        <v>149</v>
      </c>
      <c r="D86" s="354" t="s">
        <v>149</v>
      </c>
      <c r="E86" s="353">
        <v>104487</v>
      </c>
      <c r="F86" s="382">
        <v>11.979748255000001</v>
      </c>
      <c r="G86" s="382">
        <v>6.8571428571000004</v>
      </c>
      <c r="H86" s="382">
        <v>61824</v>
      </c>
      <c r="I86" s="382">
        <v>39.235121208000002</v>
      </c>
      <c r="J86" s="382">
        <v>15.571428571</v>
      </c>
      <c r="K86" s="382">
        <v>31716</v>
      </c>
      <c r="L86" s="382">
        <v>48.143591956999998</v>
      </c>
      <c r="M86" s="382">
        <v>19.857142856999999</v>
      </c>
      <c r="N86" s="354" t="s">
        <v>153</v>
      </c>
    </row>
    <row r="87" spans="1:14" x14ac:dyDescent="0.3">
      <c r="A87" s="353">
        <v>2011</v>
      </c>
      <c r="B87" s="354"/>
      <c r="C87" s="354" t="s">
        <v>149</v>
      </c>
      <c r="D87" s="354" t="s">
        <v>151</v>
      </c>
      <c r="E87" s="353">
        <v>59775</v>
      </c>
      <c r="F87" s="382">
        <v>9.5981719581</v>
      </c>
      <c r="G87" s="382">
        <v>6.7142857142999999</v>
      </c>
      <c r="H87" s="382">
        <v>36716</v>
      </c>
      <c r="I87" s="382">
        <v>18.951562848999998</v>
      </c>
      <c r="J87" s="382">
        <v>10.857142856999999</v>
      </c>
      <c r="K87" s="382">
        <v>24151</v>
      </c>
      <c r="L87" s="382">
        <v>30.204566774</v>
      </c>
      <c r="M87" s="382">
        <v>17</v>
      </c>
      <c r="N87" s="354" t="s">
        <v>153</v>
      </c>
    </row>
    <row r="88" spans="1:14" x14ac:dyDescent="0.3">
      <c r="A88" s="353">
        <v>2011</v>
      </c>
      <c r="B88" s="354"/>
      <c r="C88" s="354" t="s">
        <v>149</v>
      </c>
      <c r="D88" s="354" t="s">
        <v>152</v>
      </c>
      <c r="E88" s="353">
        <v>44712</v>
      </c>
      <c r="F88" s="382">
        <v>15.125060136</v>
      </c>
      <c r="G88" s="382">
        <v>7.1428571428999996</v>
      </c>
      <c r="H88" s="382">
        <v>24222</v>
      </c>
      <c r="I88" s="382">
        <v>77.225785935999994</v>
      </c>
      <c r="J88" s="382">
        <v>52.142857143000001</v>
      </c>
      <c r="K88" s="382">
        <v>7099</v>
      </c>
      <c r="L88" s="382">
        <v>109.42252778</v>
      </c>
      <c r="M88" s="382">
        <v>73.857142856999999</v>
      </c>
      <c r="N88" s="354" t="s">
        <v>153</v>
      </c>
    </row>
    <row r="89" spans="1:14" x14ac:dyDescent="0.3">
      <c r="A89" s="353">
        <v>2011</v>
      </c>
      <c r="B89" s="354"/>
      <c r="C89" s="354" t="s">
        <v>154</v>
      </c>
      <c r="D89" s="354" t="s">
        <v>149</v>
      </c>
      <c r="E89" s="353">
        <v>20168</v>
      </c>
      <c r="F89" s="382">
        <v>7.2993863874000002</v>
      </c>
      <c r="G89" s="382">
        <v>5.8571428571000004</v>
      </c>
      <c r="H89" s="382">
        <v>11943</v>
      </c>
      <c r="I89" s="382">
        <v>15.74706823</v>
      </c>
      <c r="J89" s="382">
        <v>10.285714285999999</v>
      </c>
      <c r="K89" s="382">
        <v>7969</v>
      </c>
      <c r="L89" s="382">
        <v>22.560946314999999</v>
      </c>
      <c r="M89" s="382">
        <v>16.857142856999999</v>
      </c>
      <c r="N89" s="354" t="s">
        <v>153</v>
      </c>
    </row>
    <row r="90" spans="1:14" x14ac:dyDescent="0.3">
      <c r="A90" s="353">
        <v>2011</v>
      </c>
      <c r="B90" s="354"/>
      <c r="C90" s="354" t="s">
        <v>155</v>
      </c>
      <c r="D90" s="354" t="s">
        <v>149</v>
      </c>
      <c r="E90" s="353">
        <v>15777</v>
      </c>
      <c r="F90" s="382">
        <v>8.7817666418999991</v>
      </c>
      <c r="G90" s="382">
        <v>6.8571428571000004</v>
      </c>
      <c r="H90" s="382">
        <v>8680</v>
      </c>
      <c r="I90" s="382">
        <v>16.687670023999999</v>
      </c>
      <c r="J90" s="382">
        <v>10.142857143000001</v>
      </c>
      <c r="K90" s="382">
        <v>5852</v>
      </c>
      <c r="L90" s="382">
        <v>27.125584552999999</v>
      </c>
      <c r="M90" s="382">
        <v>16.285714286000001</v>
      </c>
      <c r="N90" s="354" t="s">
        <v>153</v>
      </c>
    </row>
    <row r="91" spans="1:14" x14ac:dyDescent="0.3">
      <c r="A91" s="353">
        <v>2011</v>
      </c>
      <c r="B91" s="354"/>
      <c r="C91" s="354" t="s">
        <v>156</v>
      </c>
      <c r="D91" s="354" t="s">
        <v>149</v>
      </c>
      <c r="E91" s="353">
        <v>68542</v>
      </c>
      <c r="F91" s="382">
        <v>14.200395946</v>
      </c>
      <c r="G91" s="382">
        <v>7</v>
      </c>
      <c r="H91" s="382">
        <v>41201</v>
      </c>
      <c r="I91" s="382">
        <v>52.993463613999999</v>
      </c>
      <c r="J91" s="382">
        <v>27</v>
      </c>
      <c r="K91" s="382">
        <v>17895</v>
      </c>
      <c r="L91" s="382">
        <v>66.366426051000005</v>
      </c>
      <c r="M91" s="382">
        <v>28.285714286000001</v>
      </c>
      <c r="N91" s="354" t="s">
        <v>153</v>
      </c>
    </row>
    <row r="92" spans="1:14" x14ac:dyDescent="0.3">
      <c r="A92" s="353">
        <v>2011</v>
      </c>
      <c r="B92" s="354" t="s">
        <v>54</v>
      </c>
      <c r="C92" s="354" t="s">
        <v>149</v>
      </c>
      <c r="D92" s="354" t="s">
        <v>149</v>
      </c>
      <c r="E92" s="353">
        <v>26942</v>
      </c>
      <c r="F92" s="383">
        <v>12.038846511999999</v>
      </c>
      <c r="G92" s="383">
        <v>7</v>
      </c>
      <c r="H92" s="382">
        <v>16036</v>
      </c>
      <c r="I92" s="383">
        <v>41.021522241</v>
      </c>
      <c r="J92" s="383">
        <v>17.214285713999999</v>
      </c>
      <c r="K92" s="382">
        <v>7903</v>
      </c>
      <c r="L92" s="383">
        <v>47.922926756999999</v>
      </c>
      <c r="M92" s="382">
        <v>20.142857143000001</v>
      </c>
      <c r="N92" s="354" t="s">
        <v>150</v>
      </c>
    </row>
    <row r="93" spans="1:14" x14ac:dyDescent="0.3">
      <c r="A93" s="353">
        <v>2011</v>
      </c>
      <c r="B93" s="354" t="s">
        <v>54</v>
      </c>
      <c r="C93" s="354" t="s">
        <v>149</v>
      </c>
      <c r="D93" s="354" t="s">
        <v>151</v>
      </c>
      <c r="E93" s="353">
        <v>15342</v>
      </c>
      <c r="F93" s="382">
        <v>9.8498583857999993</v>
      </c>
      <c r="G93" s="382">
        <v>6.8571428571000004</v>
      </c>
      <c r="H93" s="382">
        <v>9167</v>
      </c>
      <c r="I93" s="382">
        <v>19.816207893000001</v>
      </c>
      <c r="J93" s="382">
        <v>11.285714285999999</v>
      </c>
      <c r="K93" s="382">
        <v>5949</v>
      </c>
      <c r="L93" s="382">
        <v>29.160331654</v>
      </c>
      <c r="M93" s="382">
        <v>17.285714286000001</v>
      </c>
      <c r="N93" s="354" t="s">
        <v>150</v>
      </c>
    </row>
    <row r="94" spans="1:14" x14ac:dyDescent="0.3">
      <c r="A94" s="353">
        <v>2011</v>
      </c>
      <c r="B94" s="354" t="s">
        <v>54</v>
      </c>
      <c r="C94" s="354" t="s">
        <v>149</v>
      </c>
      <c r="D94" s="354" t="s">
        <v>152</v>
      </c>
      <c r="E94" s="353">
        <v>11600</v>
      </c>
      <c r="F94" s="382">
        <v>14.877728449999999</v>
      </c>
      <c r="G94" s="382">
        <v>7</v>
      </c>
      <c r="H94" s="382">
        <v>6621</v>
      </c>
      <c r="I94" s="382">
        <v>77.056155000000004</v>
      </c>
      <c r="J94" s="382">
        <v>54.142857143000001</v>
      </c>
      <c r="K94" s="382">
        <v>1837</v>
      </c>
      <c r="L94" s="382">
        <v>108.69117876999999</v>
      </c>
      <c r="M94" s="382">
        <v>71.857142856999999</v>
      </c>
      <c r="N94" s="354" t="s">
        <v>150</v>
      </c>
    </row>
    <row r="95" spans="1:14" x14ac:dyDescent="0.3">
      <c r="A95" s="353">
        <v>2011</v>
      </c>
      <c r="B95" s="354" t="s">
        <v>54</v>
      </c>
      <c r="C95" s="354" t="s">
        <v>154</v>
      </c>
      <c r="D95" s="354" t="s">
        <v>149</v>
      </c>
      <c r="E95" s="353">
        <v>5031</v>
      </c>
      <c r="F95" s="382">
        <v>7.6508875740000004</v>
      </c>
      <c r="G95" s="382">
        <v>6.1428571428999996</v>
      </c>
      <c r="H95" s="382">
        <v>2790</v>
      </c>
      <c r="I95" s="382">
        <v>17.833387942000002</v>
      </c>
      <c r="J95" s="382">
        <v>11.285714285999999</v>
      </c>
      <c r="K95" s="382">
        <v>1760</v>
      </c>
      <c r="L95" s="382">
        <v>23.766188541999998</v>
      </c>
      <c r="M95" s="382">
        <v>17</v>
      </c>
      <c r="N95" s="354" t="s">
        <v>150</v>
      </c>
    </row>
    <row r="96" spans="1:14" x14ac:dyDescent="0.3">
      <c r="A96" s="353">
        <v>2011</v>
      </c>
      <c r="B96" s="354" t="s">
        <v>54</v>
      </c>
      <c r="C96" s="354" t="s">
        <v>155</v>
      </c>
      <c r="D96" s="354" t="s">
        <v>149</v>
      </c>
      <c r="E96" s="353">
        <v>4068</v>
      </c>
      <c r="F96" s="382">
        <v>8.7881953513000006</v>
      </c>
      <c r="G96" s="382">
        <v>7</v>
      </c>
      <c r="H96" s="382">
        <v>2195</v>
      </c>
      <c r="I96" s="382">
        <v>17.539592258999999</v>
      </c>
      <c r="J96" s="382">
        <v>10.285714285999999</v>
      </c>
      <c r="K96" s="382">
        <v>1444</v>
      </c>
      <c r="L96" s="382">
        <v>24.267129581999999</v>
      </c>
      <c r="M96" s="382">
        <v>16.428571429000002</v>
      </c>
      <c r="N96" s="354" t="s">
        <v>150</v>
      </c>
    </row>
    <row r="97" spans="1:14" x14ac:dyDescent="0.3">
      <c r="A97" s="353">
        <v>2011</v>
      </c>
      <c r="B97" s="354" t="s">
        <v>54</v>
      </c>
      <c r="C97" s="354" t="s">
        <v>156</v>
      </c>
      <c r="D97" s="354" t="s">
        <v>149</v>
      </c>
      <c r="E97" s="353">
        <v>17843</v>
      </c>
      <c r="F97" s="382">
        <v>14.147150664</v>
      </c>
      <c r="G97" s="382">
        <v>7</v>
      </c>
      <c r="H97" s="382">
        <v>11051</v>
      </c>
      <c r="I97" s="382">
        <v>53.404689636999997</v>
      </c>
      <c r="J97" s="382">
        <v>28.142857143000001</v>
      </c>
      <c r="K97" s="382">
        <v>4699</v>
      </c>
      <c r="L97" s="382">
        <v>64.042995839</v>
      </c>
      <c r="M97" s="382">
        <v>26.857142856999999</v>
      </c>
      <c r="N97" s="354" t="s">
        <v>150</v>
      </c>
    </row>
    <row r="98" spans="1:14" x14ac:dyDescent="0.3">
      <c r="A98" s="353">
        <v>2011</v>
      </c>
      <c r="B98" s="354" t="s">
        <v>55</v>
      </c>
      <c r="C98" s="354" t="s">
        <v>149</v>
      </c>
      <c r="D98" s="354" t="s">
        <v>149</v>
      </c>
      <c r="E98" s="353">
        <v>24230</v>
      </c>
      <c r="F98" s="383">
        <v>12.288871384</v>
      </c>
      <c r="G98" s="383">
        <v>7</v>
      </c>
      <c r="H98" s="382">
        <v>14199</v>
      </c>
      <c r="I98" s="383">
        <v>37.235057101999999</v>
      </c>
      <c r="J98" s="383">
        <v>15</v>
      </c>
      <c r="K98" s="382">
        <v>7072</v>
      </c>
      <c r="L98" s="383">
        <v>43.839110542999997</v>
      </c>
      <c r="M98" s="382">
        <v>19.142857143000001</v>
      </c>
      <c r="N98" s="354" t="s">
        <v>150</v>
      </c>
    </row>
    <row r="99" spans="1:14" x14ac:dyDescent="0.3">
      <c r="A99" s="353">
        <v>2011</v>
      </c>
      <c r="B99" s="354" t="s">
        <v>55</v>
      </c>
      <c r="C99" s="354" t="s">
        <v>149</v>
      </c>
      <c r="D99" s="354" t="s">
        <v>151</v>
      </c>
      <c r="E99" s="353">
        <v>14190</v>
      </c>
      <c r="F99" s="382">
        <v>9.7242291415000004</v>
      </c>
      <c r="G99" s="382">
        <v>6.8571428571000004</v>
      </c>
      <c r="H99" s="382">
        <v>8627</v>
      </c>
      <c r="I99" s="382">
        <v>18.554203236999999</v>
      </c>
      <c r="J99" s="382">
        <v>10.857142856999999</v>
      </c>
      <c r="K99" s="382">
        <v>5485</v>
      </c>
      <c r="L99" s="382">
        <v>27.182359702999999</v>
      </c>
      <c r="M99" s="382">
        <v>16.857142856999999</v>
      </c>
      <c r="N99" s="354" t="s">
        <v>150</v>
      </c>
    </row>
    <row r="100" spans="1:14" x14ac:dyDescent="0.3">
      <c r="A100" s="353">
        <v>2011</v>
      </c>
      <c r="B100" s="354" t="s">
        <v>55</v>
      </c>
      <c r="C100" s="354" t="s">
        <v>149</v>
      </c>
      <c r="D100" s="354" t="s">
        <v>152</v>
      </c>
      <c r="E100" s="353">
        <v>10040</v>
      </c>
      <c r="F100" s="382">
        <v>15.884479156999999</v>
      </c>
      <c r="G100" s="382">
        <v>7.4285714285999997</v>
      </c>
      <c r="H100" s="382">
        <v>5366</v>
      </c>
      <c r="I100" s="382">
        <v>74.336123795000006</v>
      </c>
      <c r="J100" s="382">
        <v>49.071428570999998</v>
      </c>
      <c r="K100" s="382">
        <v>1477</v>
      </c>
      <c r="L100" s="382">
        <v>106.05161983000001</v>
      </c>
      <c r="M100" s="382">
        <v>70.642857143000001</v>
      </c>
      <c r="N100" s="354" t="s">
        <v>150</v>
      </c>
    </row>
    <row r="101" spans="1:14" x14ac:dyDescent="0.3">
      <c r="A101" s="353">
        <v>2011</v>
      </c>
      <c r="B101" s="354" t="s">
        <v>55</v>
      </c>
      <c r="C101" s="354" t="s">
        <v>154</v>
      </c>
      <c r="D101" s="354" t="s">
        <v>149</v>
      </c>
      <c r="E101" s="353">
        <v>4603</v>
      </c>
      <c r="F101" s="382">
        <v>7.5159420289999996</v>
      </c>
      <c r="G101" s="382">
        <v>6</v>
      </c>
      <c r="H101" s="382">
        <v>2657</v>
      </c>
      <c r="I101" s="382">
        <v>14.84199478</v>
      </c>
      <c r="J101" s="382">
        <v>10.285714285999999</v>
      </c>
      <c r="K101" s="382">
        <v>1861</v>
      </c>
      <c r="L101" s="382">
        <v>22.657080845999999</v>
      </c>
      <c r="M101" s="382">
        <v>17</v>
      </c>
      <c r="N101" s="354" t="s">
        <v>150</v>
      </c>
    </row>
    <row r="102" spans="1:14" x14ac:dyDescent="0.3">
      <c r="A102" s="353">
        <v>2011</v>
      </c>
      <c r="B102" s="354" t="s">
        <v>55</v>
      </c>
      <c r="C102" s="354" t="s">
        <v>155</v>
      </c>
      <c r="D102" s="354" t="s">
        <v>149</v>
      </c>
      <c r="E102" s="353">
        <v>3909</v>
      </c>
      <c r="F102" s="382">
        <v>8.740410142</v>
      </c>
      <c r="G102" s="382">
        <v>7</v>
      </c>
      <c r="H102" s="382">
        <v>2159</v>
      </c>
      <c r="I102" s="382">
        <v>16.485173824</v>
      </c>
      <c r="J102" s="382">
        <v>10.285714285999999</v>
      </c>
      <c r="K102" s="382">
        <v>1392</v>
      </c>
      <c r="L102" s="382">
        <v>23.966878307000002</v>
      </c>
      <c r="M102" s="382">
        <v>16</v>
      </c>
      <c r="N102" s="354" t="s">
        <v>150</v>
      </c>
    </row>
    <row r="103" spans="1:14" x14ac:dyDescent="0.3">
      <c r="A103" s="353">
        <v>2011</v>
      </c>
      <c r="B103" s="354" t="s">
        <v>55</v>
      </c>
      <c r="C103" s="354" t="s">
        <v>156</v>
      </c>
      <c r="D103" s="354" t="s">
        <v>149</v>
      </c>
      <c r="E103" s="353">
        <v>15718</v>
      </c>
      <c r="F103" s="382">
        <v>14.678452973000001</v>
      </c>
      <c r="G103" s="382">
        <v>7.2857142857000001</v>
      </c>
      <c r="H103" s="382">
        <v>9383</v>
      </c>
      <c r="I103" s="382">
        <v>50.524422952999998</v>
      </c>
      <c r="J103" s="382">
        <v>25.428571429000002</v>
      </c>
      <c r="K103" s="382">
        <v>3819</v>
      </c>
      <c r="L103" s="382">
        <v>61.455049096000003</v>
      </c>
      <c r="M103" s="382">
        <v>27</v>
      </c>
      <c r="N103" s="354" t="s">
        <v>150</v>
      </c>
    </row>
    <row r="104" spans="1:14" x14ac:dyDescent="0.3">
      <c r="A104" s="353">
        <v>2011</v>
      </c>
      <c r="B104" s="354" t="s">
        <v>56</v>
      </c>
      <c r="C104" s="354" t="s">
        <v>149</v>
      </c>
      <c r="D104" s="354" t="s">
        <v>149</v>
      </c>
      <c r="E104" s="353">
        <v>27220</v>
      </c>
      <c r="F104" s="383">
        <v>11.755693824</v>
      </c>
      <c r="G104" s="383">
        <v>6.8571428571000004</v>
      </c>
      <c r="H104" s="382">
        <v>16243</v>
      </c>
      <c r="I104" s="383">
        <v>39.811148158000002</v>
      </c>
      <c r="J104" s="383">
        <v>15.571428571</v>
      </c>
      <c r="K104" s="382">
        <v>8802</v>
      </c>
      <c r="L104" s="383">
        <v>54.641177929999998</v>
      </c>
      <c r="M104" s="382">
        <v>21.285714286000001</v>
      </c>
      <c r="N104" s="354" t="s">
        <v>150</v>
      </c>
    </row>
    <row r="105" spans="1:14" x14ac:dyDescent="0.3">
      <c r="A105" s="353">
        <v>2011</v>
      </c>
      <c r="B105" s="354" t="s">
        <v>56</v>
      </c>
      <c r="C105" s="354" t="s">
        <v>149</v>
      </c>
      <c r="D105" s="354" t="s">
        <v>151</v>
      </c>
      <c r="E105" s="353">
        <v>15712</v>
      </c>
      <c r="F105" s="382">
        <v>9.4031748187000002</v>
      </c>
      <c r="G105" s="382">
        <v>6.5714285714000003</v>
      </c>
      <c r="H105" s="382">
        <v>9653</v>
      </c>
      <c r="I105" s="382">
        <v>19.201665215999999</v>
      </c>
      <c r="J105" s="382">
        <v>10.428571429</v>
      </c>
      <c r="K105" s="382">
        <v>6512</v>
      </c>
      <c r="L105" s="382">
        <v>33.965028959000001</v>
      </c>
      <c r="M105" s="382">
        <v>17.285714286000001</v>
      </c>
      <c r="N105" s="354" t="s">
        <v>150</v>
      </c>
    </row>
    <row r="106" spans="1:14" x14ac:dyDescent="0.3">
      <c r="A106" s="353">
        <v>2011</v>
      </c>
      <c r="B106" s="354" t="s">
        <v>56</v>
      </c>
      <c r="C106" s="354" t="s">
        <v>149</v>
      </c>
      <c r="D106" s="354" t="s">
        <v>152</v>
      </c>
      <c r="E106" s="353">
        <v>11508</v>
      </c>
      <c r="F106" s="382">
        <v>14.917857143000001</v>
      </c>
      <c r="G106" s="382">
        <v>7</v>
      </c>
      <c r="H106" s="382">
        <v>6376</v>
      </c>
      <c r="I106" s="382">
        <v>78.209497291999995</v>
      </c>
      <c r="J106" s="382">
        <v>52.285714286000001</v>
      </c>
      <c r="K106" s="382">
        <v>2171</v>
      </c>
      <c r="L106" s="382">
        <v>117.08353285</v>
      </c>
      <c r="M106" s="382">
        <v>87.714285713999999</v>
      </c>
      <c r="N106" s="354" t="s">
        <v>150</v>
      </c>
    </row>
    <row r="107" spans="1:14" x14ac:dyDescent="0.3">
      <c r="A107" s="353">
        <v>2011</v>
      </c>
      <c r="B107" s="354" t="s">
        <v>56</v>
      </c>
      <c r="C107" s="354" t="s">
        <v>154</v>
      </c>
      <c r="D107" s="354" t="s">
        <v>149</v>
      </c>
      <c r="E107" s="353">
        <v>5556</v>
      </c>
      <c r="F107" s="382">
        <v>7.1414138763999997</v>
      </c>
      <c r="G107" s="382">
        <v>5.8571428571000004</v>
      </c>
      <c r="H107" s="382">
        <v>3211</v>
      </c>
      <c r="I107" s="382">
        <v>15.921247233000001</v>
      </c>
      <c r="J107" s="382">
        <v>10.142857143000001</v>
      </c>
      <c r="K107" s="382">
        <v>2053</v>
      </c>
      <c r="L107" s="382">
        <v>22.460811286999999</v>
      </c>
      <c r="M107" s="382">
        <v>16.714285713999999</v>
      </c>
      <c r="N107" s="354" t="s">
        <v>150</v>
      </c>
    </row>
    <row r="108" spans="1:14" x14ac:dyDescent="0.3">
      <c r="A108" s="353">
        <v>2011</v>
      </c>
      <c r="B108" s="354" t="s">
        <v>56</v>
      </c>
      <c r="C108" s="354" t="s">
        <v>155</v>
      </c>
      <c r="D108" s="354" t="s">
        <v>149</v>
      </c>
      <c r="E108" s="353">
        <v>4041</v>
      </c>
      <c r="F108" s="382">
        <v>9.1068194419000008</v>
      </c>
      <c r="G108" s="382">
        <v>6.8571428571000004</v>
      </c>
      <c r="H108" s="382">
        <v>2254</v>
      </c>
      <c r="I108" s="382">
        <v>16.909800581999999</v>
      </c>
      <c r="J108" s="382">
        <v>9.8571428570999995</v>
      </c>
      <c r="K108" s="382">
        <v>1623</v>
      </c>
      <c r="L108" s="382">
        <v>31.409898476999999</v>
      </c>
      <c r="M108" s="382">
        <v>16.571428570999998</v>
      </c>
      <c r="N108" s="354" t="s">
        <v>150</v>
      </c>
    </row>
    <row r="109" spans="1:14" x14ac:dyDescent="0.3">
      <c r="A109" s="353">
        <v>2011</v>
      </c>
      <c r="B109" s="354" t="s">
        <v>56</v>
      </c>
      <c r="C109" s="354" t="s">
        <v>156</v>
      </c>
      <c r="D109" s="354" t="s">
        <v>149</v>
      </c>
      <c r="E109" s="353">
        <v>17623</v>
      </c>
      <c r="F109" s="382">
        <v>13.913909017</v>
      </c>
      <c r="G109" s="382">
        <v>7</v>
      </c>
      <c r="H109" s="382">
        <v>10778</v>
      </c>
      <c r="I109" s="382">
        <v>54.057541112999999</v>
      </c>
      <c r="J109" s="382">
        <v>27.571428570999998</v>
      </c>
      <c r="K109" s="382">
        <v>5126</v>
      </c>
      <c r="L109" s="382">
        <v>74.859242863000006</v>
      </c>
      <c r="M109" s="382">
        <v>34.071428570999998</v>
      </c>
      <c r="N109" s="354" t="s">
        <v>150</v>
      </c>
    </row>
    <row r="110" spans="1:14" x14ac:dyDescent="0.3">
      <c r="A110" s="353">
        <v>2011</v>
      </c>
      <c r="B110" s="354" t="s">
        <v>53</v>
      </c>
      <c r="C110" s="354" t="s">
        <v>149</v>
      </c>
      <c r="D110" s="354" t="s">
        <v>149</v>
      </c>
      <c r="E110" s="353">
        <v>26095</v>
      </c>
      <c r="F110" s="383">
        <v>11.869477307</v>
      </c>
      <c r="G110" s="383">
        <v>6.7142857142999999</v>
      </c>
      <c r="H110" s="382">
        <v>15346</v>
      </c>
      <c r="I110" s="383">
        <v>38.638860825000002</v>
      </c>
      <c r="J110" s="383">
        <v>14.428571429</v>
      </c>
      <c r="K110" s="382">
        <v>7939</v>
      </c>
      <c r="L110" s="383">
        <v>44.988067702000002</v>
      </c>
      <c r="M110" s="382">
        <v>18.857142856999999</v>
      </c>
      <c r="N110" s="354" t="s">
        <v>150</v>
      </c>
    </row>
    <row r="111" spans="1:14" x14ac:dyDescent="0.3">
      <c r="A111" s="353">
        <v>2011</v>
      </c>
      <c r="B111" s="354" t="s">
        <v>53</v>
      </c>
      <c r="C111" s="354" t="s">
        <v>149</v>
      </c>
      <c r="D111" s="354" t="s">
        <v>151</v>
      </c>
      <c r="E111" s="353">
        <v>14531</v>
      </c>
      <c r="F111" s="382">
        <v>9.4285297245000006</v>
      </c>
      <c r="G111" s="382">
        <v>6.4285714285999997</v>
      </c>
      <c r="H111" s="382">
        <v>9269</v>
      </c>
      <c r="I111" s="382">
        <v>18.217438342000001</v>
      </c>
      <c r="J111" s="382">
        <v>10.428571429</v>
      </c>
      <c r="K111" s="382">
        <v>6205</v>
      </c>
      <c r="L111" s="382">
        <v>29.932801663999999</v>
      </c>
      <c r="M111" s="382">
        <v>16.714285713999999</v>
      </c>
      <c r="N111" s="354" t="s">
        <v>150</v>
      </c>
    </row>
    <row r="112" spans="1:14" x14ac:dyDescent="0.3">
      <c r="A112" s="353">
        <v>2011</v>
      </c>
      <c r="B112" s="354" t="s">
        <v>53</v>
      </c>
      <c r="C112" s="354" t="s">
        <v>149</v>
      </c>
      <c r="D112" s="354" t="s">
        <v>152</v>
      </c>
      <c r="E112" s="353">
        <v>11564</v>
      </c>
      <c r="F112" s="382">
        <v>14.922221352999999</v>
      </c>
      <c r="G112" s="382">
        <v>7</v>
      </c>
      <c r="H112" s="382">
        <v>5859</v>
      </c>
      <c r="I112" s="382">
        <v>79.008788637999999</v>
      </c>
      <c r="J112" s="382">
        <v>52.285714286000001</v>
      </c>
      <c r="K112" s="382">
        <v>1614</v>
      </c>
      <c r="L112" s="382">
        <v>103.06643481</v>
      </c>
      <c r="M112" s="382">
        <v>67.714285713999999</v>
      </c>
      <c r="N112" s="354" t="s">
        <v>150</v>
      </c>
    </row>
    <row r="113" spans="1:14" x14ac:dyDescent="0.3">
      <c r="A113" s="353">
        <v>2011</v>
      </c>
      <c r="B113" s="354" t="s">
        <v>53</v>
      </c>
      <c r="C113" s="354" t="s">
        <v>154</v>
      </c>
      <c r="D113" s="354" t="s">
        <v>149</v>
      </c>
      <c r="E113" s="353">
        <v>4978</v>
      </c>
      <c r="F113" s="382">
        <v>6.9224942751</v>
      </c>
      <c r="G113" s="382">
        <v>5.1428571428999996</v>
      </c>
      <c r="H113" s="382">
        <v>3285</v>
      </c>
      <c r="I113" s="382">
        <v>14.546963881</v>
      </c>
      <c r="J113" s="382">
        <v>10</v>
      </c>
      <c r="K113" s="382">
        <v>2295</v>
      </c>
      <c r="L113" s="382">
        <v>21.65300702</v>
      </c>
      <c r="M113" s="382">
        <v>16.714285713999999</v>
      </c>
      <c r="N113" s="354" t="s">
        <v>150</v>
      </c>
    </row>
    <row r="114" spans="1:14" x14ac:dyDescent="0.3">
      <c r="A114" s="353">
        <v>2011</v>
      </c>
      <c r="B114" s="354" t="s">
        <v>53</v>
      </c>
      <c r="C114" s="354" t="s">
        <v>155</v>
      </c>
      <c r="D114" s="354" t="s">
        <v>149</v>
      </c>
      <c r="E114" s="353">
        <v>3759</v>
      </c>
      <c r="F114" s="382">
        <v>8.4695573051000004</v>
      </c>
      <c r="G114" s="382">
        <v>6.7142857142999999</v>
      </c>
      <c r="H114" s="382">
        <v>2072</v>
      </c>
      <c r="I114" s="382">
        <v>15.778796912000001</v>
      </c>
      <c r="J114" s="382">
        <v>10</v>
      </c>
      <c r="K114" s="382">
        <v>1393</v>
      </c>
      <c r="L114" s="382">
        <v>28.239183071999999</v>
      </c>
      <c r="M114" s="382">
        <v>16</v>
      </c>
      <c r="N114" s="354" t="s">
        <v>150</v>
      </c>
    </row>
    <row r="115" spans="1:14" x14ac:dyDescent="0.3">
      <c r="A115" s="353">
        <v>2011</v>
      </c>
      <c r="B115" s="354" t="s">
        <v>53</v>
      </c>
      <c r="C115" s="354" t="s">
        <v>156</v>
      </c>
      <c r="D115" s="354" t="s">
        <v>149</v>
      </c>
      <c r="E115" s="353">
        <v>17358</v>
      </c>
      <c r="F115" s="382">
        <v>14.115885474000001</v>
      </c>
      <c r="G115" s="382">
        <v>7</v>
      </c>
      <c r="H115" s="382">
        <v>9989</v>
      </c>
      <c r="I115" s="382">
        <v>53.719361483</v>
      </c>
      <c r="J115" s="382">
        <v>26.571428570999998</v>
      </c>
      <c r="K115" s="382">
        <v>4251</v>
      </c>
      <c r="L115" s="382">
        <v>63.09707839</v>
      </c>
      <c r="M115" s="382">
        <v>25.714285713999999</v>
      </c>
      <c r="N115" s="354" t="s">
        <v>150</v>
      </c>
    </row>
    <row r="116" spans="1:14" x14ac:dyDescent="0.3">
      <c r="A116" s="353">
        <v>2012</v>
      </c>
      <c r="B116" s="354"/>
      <c r="C116" s="354" t="s">
        <v>149</v>
      </c>
      <c r="D116" s="354" t="s">
        <v>149</v>
      </c>
      <c r="E116" s="353">
        <v>109030</v>
      </c>
      <c r="F116" s="382">
        <v>12.138473936</v>
      </c>
      <c r="G116" s="382">
        <v>6.7142857142999999</v>
      </c>
      <c r="H116" s="382">
        <v>66210</v>
      </c>
      <c r="I116" s="382">
        <v>38.873814559000003</v>
      </c>
      <c r="J116" s="382">
        <v>14.714285714000001</v>
      </c>
      <c r="K116" s="382">
        <v>33930</v>
      </c>
      <c r="L116" s="382">
        <v>43.379486673999999</v>
      </c>
      <c r="M116" s="382">
        <v>18.428571429000002</v>
      </c>
      <c r="N116" s="354" t="s">
        <v>153</v>
      </c>
    </row>
    <row r="117" spans="1:14" x14ac:dyDescent="0.3">
      <c r="A117" s="353">
        <v>2012</v>
      </c>
      <c r="B117" s="354"/>
      <c r="C117" s="354" t="s">
        <v>149</v>
      </c>
      <c r="D117" s="354" t="s">
        <v>151</v>
      </c>
      <c r="E117" s="353">
        <v>62402</v>
      </c>
      <c r="F117" s="382">
        <v>9.4361119770999995</v>
      </c>
      <c r="G117" s="382">
        <v>6.2857142857000001</v>
      </c>
      <c r="H117" s="382">
        <v>39877</v>
      </c>
      <c r="I117" s="382">
        <v>18.326531734</v>
      </c>
      <c r="J117" s="382">
        <v>10.142857143000001</v>
      </c>
      <c r="K117" s="382">
        <v>26615</v>
      </c>
      <c r="L117" s="382">
        <v>27.107619048</v>
      </c>
      <c r="M117" s="382">
        <v>16.142857143000001</v>
      </c>
      <c r="N117" s="354" t="s">
        <v>153</v>
      </c>
    </row>
    <row r="118" spans="1:14" x14ac:dyDescent="0.3">
      <c r="A118" s="353">
        <v>2012</v>
      </c>
      <c r="B118" s="354"/>
      <c r="C118" s="354" t="s">
        <v>149</v>
      </c>
      <c r="D118" s="354" t="s">
        <v>152</v>
      </c>
      <c r="E118" s="353">
        <v>46628</v>
      </c>
      <c r="F118" s="382">
        <v>15.749095841000001</v>
      </c>
      <c r="G118" s="382">
        <v>7</v>
      </c>
      <c r="H118" s="382">
        <v>25440</v>
      </c>
      <c r="I118" s="382">
        <v>78.338177184000003</v>
      </c>
      <c r="J118" s="382">
        <v>52</v>
      </c>
      <c r="K118" s="382">
        <v>6805</v>
      </c>
      <c r="L118" s="382">
        <v>107.37268553</v>
      </c>
      <c r="M118" s="382">
        <v>68</v>
      </c>
      <c r="N118" s="354" t="s">
        <v>153</v>
      </c>
    </row>
    <row r="119" spans="1:14" x14ac:dyDescent="0.3">
      <c r="A119" s="353">
        <v>2012</v>
      </c>
      <c r="B119" s="354"/>
      <c r="C119" s="354" t="s">
        <v>154</v>
      </c>
      <c r="D119" s="354" t="s">
        <v>149</v>
      </c>
      <c r="E119" s="353">
        <v>23655</v>
      </c>
      <c r="F119" s="382">
        <v>6.6066173742999998</v>
      </c>
      <c r="G119" s="382">
        <v>5</v>
      </c>
      <c r="H119" s="382">
        <v>15159</v>
      </c>
      <c r="I119" s="382">
        <v>13.46625371</v>
      </c>
      <c r="J119" s="382">
        <v>9.1428571429000005</v>
      </c>
      <c r="K119" s="382">
        <v>10874</v>
      </c>
      <c r="L119" s="382">
        <v>20.819520785999998</v>
      </c>
      <c r="M119" s="382">
        <v>15.714285714000001</v>
      </c>
      <c r="N119" s="354" t="s">
        <v>153</v>
      </c>
    </row>
    <row r="120" spans="1:14" x14ac:dyDescent="0.3">
      <c r="A120" s="353">
        <v>2012</v>
      </c>
      <c r="B120" s="354"/>
      <c r="C120" s="354" t="s">
        <v>155</v>
      </c>
      <c r="D120" s="354" t="s">
        <v>149</v>
      </c>
      <c r="E120" s="353">
        <v>15810</v>
      </c>
      <c r="F120" s="382">
        <v>8.5624154725999997</v>
      </c>
      <c r="G120" s="382">
        <v>6.8571428571000004</v>
      </c>
      <c r="H120" s="382">
        <v>8943</v>
      </c>
      <c r="I120" s="382">
        <v>16.061547706999999</v>
      </c>
      <c r="J120" s="382">
        <v>10</v>
      </c>
      <c r="K120" s="382">
        <v>6097</v>
      </c>
      <c r="L120" s="382">
        <v>23.041697674000002</v>
      </c>
      <c r="M120" s="382">
        <v>15.857142856999999</v>
      </c>
      <c r="N120" s="354" t="s">
        <v>153</v>
      </c>
    </row>
    <row r="121" spans="1:14" x14ac:dyDescent="0.3">
      <c r="A121" s="353">
        <v>2012</v>
      </c>
      <c r="B121" s="354"/>
      <c r="C121" s="354" t="s">
        <v>156</v>
      </c>
      <c r="D121" s="354" t="s">
        <v>149</v>
      </c>
      <c r="E121" s="353">
        <v>69565</v>
      </c>
      <c r="F121" s="382">
        <v>14.930271168999999</v>
      </c>
      <c r="G121" s="382">
        <v>7</v>
      </c>
      <c r="H121" s="382">
        <v>42108</v>
      </c>
      <c r="I121" s="382">
        <v>55.613799610000001</v>
      </c>
      <c r="J121" s="382">
        <v>29.142857143000001</v>
      </c>
      <c r="K121" s="382">
        <v>16959</v>
      </c>
      <c r="L121" s="382">
        <v>65.167871306999999</v>
      </c>
      <c r="M121" s="382">
        <v>27.857142856999999</v>
      </c>
      <c r="N121" s="354" t="s">
        <v>153</v>
      </c>
    </row>
    <row r="122" spans="1:14" x14ac:dyDescent="0.3">
      <c r="A122" s="353">
        <v>2012</v>
      </c>
      <c r="B122" s="354" t="s">
        <v>54</v>
      </c>
      <c r="C122" s="354" t="s">
        <v>149</v>
      </c>
      <c r="D122" s="354" t="s">
        <v>149</v>
      </c>
      <c r="E122" s="353">
        <v>27709</v>
      </c>
      <c r="F122" s="383">
        <v>12.362982549</v>
      </c>
      <c r="G122" s="383">
        <v>6.8571428571000004</v>
      </c>
      <c r="H122" s="382">
        <v>16545</v>
      </c>
      <c r="I122" s="383">
        <v>41.074653431999998</v>
      </c>
      <c r="J122" s="383">
        <v>16.428571429000002</v>
      </c>
      <c r="K122" s="382">
        <v>8599</v>
      </c>
      <c r="L122" s="383">
        <v>45.701235613000001</v>
      </c>
      <c r="M122" s="382">
        <v>19.285714286000001</v>
      </c>
      <c r="N122" s="354" t="s">
        <v>150</v>
      </c>
    </row>
    <row r="123" spans="1:14" x14ac:dyDescent="0.3">
      <c r="A123" s="353">
        <v>2012</v>
      </c>
      <c r="B123" s="354" t="s">
        <v>54</v>
      </c>
      <c r="C123" s="354" t="s">
        <v>149</v>
      </c>
      <c r="D123" s="354" t="s">
        <v>151</v>
      </c>
      <c r="E123" s="353">
        <v>15217</v>
      </c>
      <c r="F123" s="382">
        <v>9.6541342840999995</v>
      </c>
      <c r="G123" s="382">
        <v>6.4285714285999997</v>
      </c>
      <c r="H123" s="382">
        <v>9560</v>
      </c>
      <c r="I123" s="382">
        <v>19.257508092999998</v>
      </c>
      <c r="J123" s="382">
        <v>10.857142856999999</v>
      </c>
      <c r="K123" s="382">
        <v>6610</v>
      </c>
      <c r="L123" s="382">
        <v>28.173286840999999</v>
      </c>
      <c r="M123" s="382">
        <v>17</v>
      </c>
      <c r="N123" s="354" t="s">
        <v>150</v>
      </c>
    </row>
    <row r="124" spans="1:14" x14ac:dyDescent="0.3">
      <c r="A124" s="353">
        <v>2012</v>
      </c>
      <c r="B124" s="354" t="s">
        <v>54</v>
      </c>
      <c r="C124" s="354" t="s">
        <v>149</v>
      </c>
      <c r="D124" s="354" t="s">
        <v>152</v>
      </c>
      <c r="E124" s="353">
        <v>12492</v>
      </c>
      <c r="F124" s="382">
        <v>15.643870013000001</v>
      </c>
      <c r="G124" s="382">
        <v>7.1428571428999996</v>
      </c>
      <c r="H124" s="382">
        <v>6773</v>
      </c>
      <c r="I124" s="382">
        <v>78.331358262999998</v>
      </c>
      <c r="J124" s="382">
        <v>52</v>
      </c>
      <c r="K124" s="382">
        <v>1861</v>
      </c>
      <c r="L124" s="382">
        <v>108.39882244</v>
      </c>
      <c r="M124" s="382">
        <v>69.857142856999999</v>
      </c>
      <c r="N124" s="354" t="s">
        <v>150</v>
      </c>
    </row>
    <row r="125" spans="1:14" x14ac:dyDescent="0.3">
      <c r="A125" s="353">
        <v>2012</v>
      </c>
      <c r="B125" s="354" t="s">
        <v>54</v>
      </c>
      <c r="C125" s="354" t="s">
        <v>154</v>
      </c>
      <c r="D125" s="354" t="s">
        <v>149</v>
      </c>
      <c r="E125" s="353">
        <v>5353</v>
      </c>
      <c r="F125" s="382">
        <v>6.9440981904000001</v>
      </c>
      <c r="G125" s="382">
        <v>5</v>
      </c>
      <c r="H125" s="382">
        <v>3282</v>
      </c>
      <c r="I125" s="382">
        <v>14.66972095</v>
      </c>
      <c r="J125" s="382">
        <v>10</v>
      </c>
      <c r="K125" s="382">
        <v>2447</v>
      </c>
      <c r="L125" s="382">
        <v>21.530527317000001</v>
      </c>
      <c r="M125" s="382">
        <v>16.571428570999998</v>
      </c>
      <c r="N125" s="354" t="s">
        <v>150</v>
      </c>
    </row>
    <row r="126" spans="1:14" x14ac:dyDescent="0.3">
      <c r="A126" s="353">
        <v>2012</v>
      </c>
      <c r="B126" s="354" t="s">
        <v>54</v>
      </c>
      <c r="C126" s="354" t="s">
        <v>155</v>
      </c>
      <c r="D126" s="354" t="s">
        <v>149</v>
      </c>
      <c r="E126" s="353">
        <v>3903</v>
      </c>
      <c r="F126" s="382">
        <v>8.5863868275000002</v>
      </c>
      <c r="G126" s="382">
        <v>6.7142857142999999</v>
      </c>
      <c r="H126" s="382">
        <v>2142</v>
      </c>
      <c r="I126" s="382">
        <v>17.225208318</v>
      </c>
      <c r="J126" s="382">
        <v>10.142857143000001</v>
      </c>
      <c r="K126" s="382">
        <v>1539</v>
      </c>
      <c r="L126" s="382">
        <v>23.406300561999998</v>
      </c>
      <c r="M126" s="382">
        <v>16.285714286000001</v>
      </c>
      <c r="N126" s="354" t="s">
        <v>150</v>
      </c>
    </row>
    <row r="127" spans="1:14" x14ac:dyDescent="0.3">
      <c r="A127" s="353">
        <v>2012</v>
      </c>
      <c r="B127" s="354" t="s">
        <v>54</v>
      </c>
      <c r="C127" s="354" t="s">
        <v>156</v>
      </c>
      <c r="D127" s="354" t="s">
        <v>149</v>
      </c>
      <c r="E127" s="353">
        <v>18453</v>
      </c>
      <c r="F127" s="382">
        <v>14.832600369</v>
      </c>
      <c r="G127" s="382">
        <v>7.1428571428999996</v>
      </c>
      <c r="H127" s="382">
        <v>11121</v>
      </c>
      <c r="I127" s="382">
        <v>55.738106242999997</v>
      </c>
      <c r="J127" s="382">
        <v>28.571428570999998</v>
      </c>
      <c r="K127" s="382">
        <v>4613</v>
      </c>
      <c r="L127" s="382">
        <v>65.883534894999997</v>
      </c>
      <c r="M127" s="382">
        <v>27.714285713999999</v>
      </c>
      <c r="N127" s="354" t="s">
        <v>150</v>
      </c>
    </row>
    <row r="128" spans="1:14" x14ac:dyDescent="0.3">
      <c r="A128" s="353">
        <v>2012</v>
      </c>
      <c r="B128" s="354" t="s">
        <v>55</v>
      </c>
      <c r="C128" s="354" t="s">
        <v>149</v>
      </c>
      <c r="D128" s="354" t="s">
        <v>149</v>
      </c>
      <c r="E128" s="353">
        <v>25788</v>
      </c>
      <c r="F128" s="383">
        <v>12.036458364</v>
      </c>
      <c r="G128" s="383">
        <v>6.7142857142999999</v>
      </c>
      <c r="H128" s="382">
        <v>15469</v>
      </c>
      <c r="I128" s="383">
        <v>36.951574409000003</v>
      </c>
      <c r="J128" s="383">
        <v>13.714285714000001</v>
      </c>
      <c r="K128" s="382">
        <v>7859</v>
      </c>
      <c r="L128" s="383">
        <v>42.400181371000002</v>
      </c>
      <c r="M128" s="382">
        <v>18</v>
      </c>
      <c r="N128" s="354" t="s">
        <v>150</v>
      </c>
    </row>
    <row r="129" spans="1:14" x14ac:dyDescent="0.3">
      <c r="A129" s="353">
        <v>2012</v>
      </c>
      <c r="B129" s="354" t="s">
        <v>55</v>
      </c>
      <c r="C129" s="354" t="s">
        <v>149</v>
      </c>
      <c r="D129" s="354" t="s">
        <v>151</v>
      </c>
      <c r="E129" s="353">
        <v>15094</v>
      </c>
      <c r="F129" s="382">
        <v>9.2543658545999996</v>
      </c>
      <c r="G129" s="382">
        <v>6.2857142857000001</v>
      </c>
      <c r="H129" s="382">
        <v>9621</v>
      </c>
      <c r="I129" s="382">
        <v>18.113674578000001</v>
      </c>
      <c r="J129" s="382">
        <v>10</v>
      </c>
      <c r="K129" s="382">
        <v>6244</v>
      </c>
      <c r="L129" s="382">
        <v>26.589925416</v>
      </c>
      <c r="M129" s="382">
        <v>15.857142856999999</v>
      </c>
      <c r="N129" s="354" t="s">
        <v>150</v>
      </c>
    </row>
    <row r="130" spans="1:14" x14ac:dyDescent="0.3">
      <c r="A130" s="353">
        <v>2012</v>
      </c>
      <c r="B130" s="354" t="s">
        <v>55</v>
      </c>
      <c r="C130" s="354" t="s">
        <v>149</v>
      </c>
      <c r="D130" s="354" t="s">
        <v>152</v>
      </c>
      <c r="E130" s="353">
        <v>10694</v>
      </c>
      <c r="F130" s="382">
        <v>15.984666090999999</v>
      </c>
      <c r="G130" s="382">
        <v>7.1428571428999996</v>
      </c>
      <c r="H130" s="382">
        <v>5609</v>
      </c>
      <c r="I130" s="382">
        <v>77.031440266999994</v>
      </c>
      <c r="J130" s="382">
        <v>49</v>
      </c>
      <c r="K130" s="382">
        <v>1503</v>
      </c>
      <c r="L130" s="382">
        <v>108.27624785</v>
      </c>
      <c r="M130" s="382">
        <v>67.857142856999999</v>
      </c>
      <c r="N130" s="354" t="s">
        <v>150</v>
      </c>
    </row>
    <row r="131" spans="1:14" x14ac:dyDescent="0.3">
      <c r="A131" s="353">
        <v>2012</v>
      </c>
      <c r="B131" s="354" t="s">
        <v>55</v>
      </c>
      <c r="C131" s="354" t="s">
        <v>154</v>
      </c>
      <c r="D131" s="354" t="s">
        <v>149</v>
      </c>
      <c r="E131" s="353">
        <v>5697</v>
      </c>
      <c r="F131" s="382">
        <v>6.6423179623999999</v>
      </c>
      <c r="G131" s="382">
        <v>5</v>
      </c>
      <c r="H131" s="382">
        <v>3645</v>
      </c>
      <c r="I131" s="382">
        <v>13.267109443000001</v>
      </c>
      <c r="J131" s="382">
        <v>9</v>
      </c>
      <c r="K131" s="382">
        <v>2495</v>
      </c>
      <c r="L131" s="382">
        <v>21.424982634999999</v>
      </c>
      <c r="M131" s="382">
        <v>15</v>
      </c>
      <c r="N131" s="354" t="s">
        <v>150</v>
      </c>
    </row>
    <row r="132" spans="1:14" x14ac:dyDescent="0.3">
      <c r="A132" s="353">
        <v>2012</v>
      </c>
      <c r="B132" s="354" t="s">
        <v>55</v>
      </c>
      <c r="C132" s="354" t="s">
        <v>155</v>
      </c>
      <c r="D132" s="354" t="s">
        <v>149</v>
      </c>
      <c r="E132" s="353">
        <v>4092</v>
      </c>
      <c r="F132" s="382">
        <v>8.3561383642999996</v>
      </c>
      <c r="G132" s="382">
        <v>6.8571428571000004</v>
      </c>
      <c r="H132" s="382">
        <v>2263</v>
      </c>
      <c r="I132" s="382">
        <v>14.742843212</v>
      </c>
      <c r="J132" s="382">
        <v>9.8571428570999995</v>
      </c>
      <c r="K132" s="382">
        <v>1436</v>
      </c>
      <c r="L132" s="382">
        <v>23.593941874999999</v>
      </c>
      <c r="M132" s="382">
        <v>15.285714285999999</v>
      </c>
      <c r="N132" s="354" t="s">
        <v>150</v>
      </c>
    </row>
    <row r="133" spans="1:14" x14ac:dyDescent="0.3">
      <c r="A133" s="353">
        <v>2012</v>
      </c>
      <c r="B133" s="354" t="s">
        <v>55</v>
      </c>
      <c r="C133" s="354" t="s">
        <v>156</v>
      </c>
      <c r="D133" s="354" t="s">
        <v>149</v>
      </c>
      <c r="E133" s="353">
        <v>15999</v>
      </c>
      <c r="F133" s="382">
        <v>15.005616475</v>
      </c>
      <c r="G133" s="382">
        <v>7.1428571428999996</v>
      </c>
      <c r="H133" s="382">
        <v>9561</v>
      </c>
      <c r="I133" s="382">
        <v>54.017716196999999</v>
      </c>
      <c r="J133" s="382">
        <v>28.285714286000001</v>
      </c>
      <c r="K133" s="382">
        <v>3928</v>
      </c>
      <c r="L133" s="382">
        <v>62.638910506000002</v>
      </c>
      <c r="M133" s="382">
        <v>26.142857143000001</v>
      </c>
      <c r="N133" s="354" t="s">
        <v>150</v>
      </c>
    </row>
    <row r="134" spans="1:14" x14ac:dyDescent="0.3">
      <c r="A134" s="353">
        <v>2012</v>
      </c>
      <c r="B134" s="354" t="s">
        <v>56</v>
      </c>
      <c r="C134" s="354" t="s">
        <v>149</v>
      </c>
      <c r="D134" s="354" t="s">
        <v>149</v>
      </c>
      <c r="E134" s="353">
        <v>27048</v>
      </c>
      <c r="F134" s="383">
        <v>11.993315455999999</v>
      </c>
      <c r="G134" s="383">
        <v>6.7142857142999999</v>
      </c>
      <c r="H134" s="382">
        <v>17100</v>
      </c>
      <c r="I134" s="383">
        <v>38.316736110999997</v>
      </c>
      <c r="J134" s="383">
        <v>14.428571429</v>
      </c>
      <c r="K134" s="382">
        <v>8787</v>
      </c>
      <c r="L134" s="383">
        <v>42.543132313999998</v>
      </c>
      <c r="M134" s="382">
        <v>18.714285713999999</v>
      </c>
      <c r="N134" s="354" t="s">
        <v>150</v>
      </c>
    </row>
    <row r="135" spans="1:14" x14ac:dyDescent="0.3">
      <c r="A135" s="353">
        <v>2012</v>
      </c>
      <c r="B135" s="354" t="s">
        <v>56</v>
      </c>
      <c r="C135" s="354" t="s">
        <v>149</v>
      </c>
      <c r="D135" s="354" t="s">
        <v>151</v>
      </c>
      <c r="E135" s="353">
        <v>16023</v>
      </c>
      <c r="F135" s="382">
        <v>9.4134924276999996</v>
      </c>
      <c r="G135" s="382">
        <v>6.2857142857000001</v>
      </c>
      <c r="H135" s="382">
        <v>10388</v>
      </c>
      <c r="I135" s="382">
        <v>18.161756765</v>
      </c>
      <c r="J135" s="382">
        <v>10</v>
      </c>
      <c r="K135" s="382">
        <v>6895</v>
      </c>
      <c r="L135" s="382">
        <v>26.883577871</v>
      </c>
      <c r="M135" s="382">
        <v>16.285714286000001</v>
      </c>
      <c r="N135" s="354" t="s">
        <v>150</v>
      </c>
    </row>
    <row r="136" spans="1:14" x14ac:dyDescent="0.3">
      <c r="A136" s="353">
        <v>2012</v>
      </c>
      <c r="B136" s="354" t="s">
        <v>56</v>
      </c>
      <c r="C136" s="354" t="s">
        <v>149</v>
      </c>
      <c r="D136" s="354" t="s">
        <v>152</v>
      </c>
      <c r="E136" s="353">
        <v>11025</v>
      </c>
      <c r="F136" s="382">
        <v>15.748807024</v>
      </c>
      <c r="G136" s="382">
        <v>7</v>
      </c>
      <c r="H136" s="382">
        <v>6479</v>
      </c>
      <c r="I136" s="382">
        <v>77.684255243999999</v>
      </c>
      <c r="J136" s="382">
        <v>50.857142856999999</v>
      </c>
      <c r="K136" s="382">
        <v>1760</v>
      </c>
      <c r="L136" s="382">
        <v>104.26548165</v>
      </c>
      <c r="M136" s="382">
        <v>65.571428570999998</v>
      </c>
      <c r="N136" s="354" t="s">
        <v>150</v>
      </c>
    </row>
    <row r="137" spans="1:14" x14ac:dyDescent="0.3">
      <c r="A137" s="353">
        <v>2012</v>
      </c>
      <c r="B137" s="354" t="s">
        <v>56</v>
      </c>
      <c r="C137" s="354" t="s">
        <v>154</v>
      </c>
      <c r="D137" s="354" t="s">
        <v>149</v>
      </c>
      <c r="E137" s="353">
        <v>6327</v>
      </c>
      <c r="F137" s="382">
        <v>6.4945604573000004</v>
      </c>
      <c r="G137" s="382">
        <v>5</v>
      </c>
      <c r="H137" s="382">
        <v>4086</v>
      </c>
      <c r="I137" s="382">
        <v>13.538957707</v>
      </c>
      <c r="J137" s="382">
        <v>9</v>
      </c>
      <c r="K137" s="382">
        <v>2990</v>
      </c>
      <c r="L137" s="382">
        <v>21.147662735000001</v>
      </c>
      <c r="M137" s="382">
        <v>15.714285714000001</v>
      </c>
      <c r="N137" s="354" t="s">
        <v>150</v>
      </c>
    </row>
    <row r="138" spans="1:14" x14ac:dyDescent="0.3">
      <c r="A138" s="353">
        <v>2012</v>
      </c>
      <c r="B138" s="354" t="s">
        <v>56</v>
      </c>
      <c r="C138" s="354" t="s">
        <v>155</v>
      </c>
      <c r="D138" s="354" t="s">
        <v>149</v>
      </c>
      <c r="E138" s="353">
        <v>3963</v>
      </c>
      <c r="F138" s="382">
        <v>8.7649405388999995</v>
      </c>
      <c r="G138" s="382">
        <v>6.8571428571000004</v>
      </c>
      <c r="H138" s="382">
        <v>2326</v>
      </c>
      <c r="I138" s="382">
        <v>16.228140973999999</v>
      </c>
      <c r="J138" s="382">
        <v>10</v>
      </c>
      <c r="K138" s="382">
        <v>1579</v>
      </c>
      <c r="L138" s="382">
        <v>21.738018283999999</v>
      </c>
      <c r="M138" s="382">
        <v>15.857142856999999</v>
      </c>
      <c r="N138" s="354" t="s">
        <v>150</v>
      </c>
    </row>
    <row r="139" spans="1:14" x14ac:dyDescent="0.3">
      <c r="A139" s="353">
        <v>2012</v>
      </c>
      <c r="B139" s="354" t="s">
        <v>56</v>
      </c>
      <c r="C139" s="354" t="s">
        <v>156</v>
      </c>
      <c r="D139" s="354" t="s">
        <v>149</v>
      </c>
      <c r="E139" s="353">
        <v>16758</v>
      </c>
      <c r="F139" s="382">
        <v>14.937726377000001</v>
      </c>
      <c r="G139" s="382">
        <v>7</v>
      </c>
      <c r="H139" s="382">
        <v>10688</v>
      </c>
      <c r="I139" s="382">
        <v>55.444923780000003</v>
      </c>
      <c r="J139" s="382">
        <v>29.571428570999998</v>
      </c>
      <c r="K139" s="382">
        <v>4218</v>
      </c>
      <c r="L139" s="382">
        <v>65.593611573000004</v>
      </c>
      <c r="M139" s="382">
        <v>29.571428570999998</v>
      </c>
      <c r="N139" s="354" t="s">
        <v>150</v>
      </c>
    </row>
    <row r="140" spans="1:14" x14ac:dyDescent="0.3">
      <c r="A140" s="353">
        <v>2012</v>
      </c>
      <c r="B140" s="354" t="s">
        <v>53</v>
      </c>
      <c r="C140" s="354" t="s">
        <v>149</v>
      </c>
      <c r="D140" s="354" t="s">
        <v>149</v>
      </c>
      <c r="E140" s="353">
        <v>28485</v>
      </c>
      <c r="F140" s="383">
        <v>12.152508657</v>
      </c>
      <c r="G140" s="383">
        <v>6.5714285714000003</v>
      </c>
      <c r="H140" s="382">
        <v>17096</v>
      </c>
      <c r="I140" s="383">
        <v>39.080981692999998</v>
      </c>
      <c r="J140" s="383">
        <v>14.142857143000001</v>
      </c>
      <c r="K140" s="382">
        <v>8685</v>
      </c>
      <c r="L140" s="383">
        <v>42.813015352000001</v>
      </c>
      <c r="M140" s="382">
        <v>17.714285713999999</v>
      </c>
      <c r="N140" s="354" t="s">
        <v>150</v>
      </c>
    </row>
    <row r="141" spans="1:14" x14ac:dyDescent="0.3">
      <c r="A141" s="353">
        <v>2012</v>
      </c>
      <c r="B141" s="354" t="s">
        <v>53</v>
      </c>
      <c r="C141" s="354" t="s">
        <v>149</v>
      </c>
      <c r="D141" s="354" t="s">
        <v>151</v>
      </c>
      <c r="E141" s="353">
        <v>16068</v>
      </c>
      <c r="F141" s="382">
        <v>9.4256225425999993</v>
      </c>
      <c r="G141" s="382">
        <v>6.1428571428999996</v>
      </c>
      <c r="H141" s="382">
        <v>10308</v>
      </c>
      <c r="I141" s="382">
        <v>17.842356687999999</v>
      </c>
      <c r="J141" s="382">
        <v>10.142857143000001</v>
      </c>
      <c r="K141" s="382">
        <v>6866</v>
      </c>
      <c r="L141" s="382">
        <v>26.776992809999999</v>
      </c>
      <c r="M141" s="382">
        <v>15.857142856999999</v>
      </c>
      <c r="N141" s="354" t="s">
        <v>150</v>
      </c>
    </row>
    <row r="142" spans="1:14" x14ac:dyDescent="0.3">
      <c r="A142" s="353">
        <v>2012</v>
      </c>
      <c r="B142" s="354" t="s">
        <v>53</v>
      </c>
      <c r="C142" s="354" t="s">
        <v>149</v>
      </c>
      <c r="D142" s="354" t="s">
        <v>152</v>
      </c>
      <c r="E142" s="353">
        <v>12417</v>
      </c>
      <c r="F142" s="382">
        <v>15.653457850000001</v>
      </c>
      <c r="G142" s="382">
        <v>7</v>
      </c>
      <c r="H142" s="382">
        <v>6579</v>
      </c>
      <c r="I142" s="382">
        <v>80.112123519999997</v>
      </c>
      <c r="J142" s="382">
        <v>54.571428570999998</v>
      </c>
      <c r="K142" s="382">
        <v>1681</v>
      </c>
      <c r="L142" s="382">
        <v>108.67696653</v>
      </c>
      <c r="M142" s="382">
        <v>68.428571429000002</v>
      </c>
      <c r="N142" s="354" t="s">
        <v>150</v>
      </c>
    </row>
    <row r="143" spans="1:14" x14ac:dyDescent="0.3">
      <c r="A143" s="353">
        <v>2012</v>
      </c>
      <c r="B143" s="354" t="s">
        <v>53</v>
      </c>
      <c r="C143" s="354" t="s">
        <v>154</v>
      </c>
      <c r="D143" s="354" t="s">
        <v>149</v>
      </c>
      <c r="E143" s="353">
        <v>6278</v>
      </c>
      <c r="F143" s="382">
        <v>6.3994631185999999</v>
      </c>
      <c r="G143" s="382">
        <v>4.8571428571000004</v>
      </c>
      <c r="H143" s="382">
        <v>4146</v>
      </c>
      <c r="I143" s="382">
        <v>12.627078729000001</v>
      </c>
      <c r="J143" s="382">
        <v>9</v>
      </c>
      <c r="K143" s="382">
        <v>2942</v>
      </c>
      <c r="L143" s="382">
        <v>19.379109488000001</v>
      </c>
      <c r="M143" s="382">
        <v>15.142857143000001</v>
      </c>
      <c r="N143" s="354" t="s">
        <v>150</v>
      </c>
    </row>
    <row r="144" spans="1:14" x14ac:dyDescent="0.3">
      <c r="A144" s="353">
        <v>2012</v>
      </c>
      <c r="B144" s="354" t="s">
        <v>53</v>
      </c>
      <c r="C144" s="354" t="s">
        <v>155</v>
      </c>
      <c r="D144" s="354" t="s">
        <v>149</v>
      </c>
      <c r="E144" s="353">
        <v>3852</v>
      </c>
      <c r="F144" s="382">
        <v>8.5487381338000006</v>
      </c>
      <c r="G144" s="382">
        <v>6.7142857142999999</v>
      </c>
      <c r="H144" s="382">
        <v>2212</v>
      </c>
      <c r="I144" s="382">
        <v>16.129597947000001</v>
      </c>
      <c r="J144" s="382">
        <v>9.8571428570999995</v>
      </c>
      <c r="K144" s="382">
        <v>1543</v>
      </c>
      <c r="L144" s="382">
        <v>23.505261162</v>
      </c>
      <c r="M144" s="382">
        <v>15.428571429</v>
      </c>
      <c r="N144" s="354" t="s">
        <v>150</v>
      </c>
    </row>
    <row r="145" spans="1:14" x14ac:dyDescent="0.3">
      <c r="A145" s="353">
        <v>2012</v>
      </c>
      <c r="B145" s="354" t="s">
        <v>53</v>
      </c>
      <c r="C145" s="354" t="s">
        <v>156</v>
      </c>
      <c r="D145" s="354" t="s">
        <v>149</v>
      </c>
      <c r="E145" s="353">
        <v>18355</v>
      </c>
      <c r="F145" s="382">
        <v>14.954967509999999</v>
      </c>
      <c r="G145" s="382">
        <v>7</v>
      </c>
      <c r="H145" s="382">
        <v>10738</v>
      </c>
      <c r="I145" s="382">
        <v>57.083414609000002</v>
      </c>
      <c r="J145" s="382">
        <v>30.857142856999999</v>
      </c>
      <c r="K145" s="382">
        <v>4200</v>
      </c>
      <c r="L145" s="382">
        <v>66.318838571000001</v>
      </c>
      <c r="M145" s="382">
        <v>28.142857143000001</v>
      </c>
      <c r="N145" s="354" t="s">
        <v>150</v>
      </c>
    </row>
    <row r="146" spans="1:14" x14ac:dyDescent="0.3">
      <c r="A146" s="353">
        <v>2013</v>
      </c>
      <c r="B146" s="354"/>
      <c r="C146" s="354" t="s">
        <v>149</v>
      </c>
      <c r="D146" s="354" t="s">
        <v>149</v>
      </c>
      <c r="E146" s="353">
        <v>122240</v>
      </c>
      <c r="F146" s="382">
        <v>11.897122796</v>
      </c>
      <c r="G146" s="382">
        <v>6.8571428571000004</v>
      </c>
      <c r="H146" s="382">
        <v>74682</v>
      </c>
      <c r="I146" s="382">
        <v>40.121074594</v>
      </c>
      <c r="J146" s="382">
        <v>15</v>
      </c>
      <c r="K146" s="382">
        <v>37792</v>
      </c>
      <c r="L146" s="382">
        <v>44.866229760000003</v>
      </c>
      <c r="M146" s="382">
        <v>19</v>
      </c>
      <c r="N146" s="354" t="s">
        <v>153</v>
      </c>
    </row>
    <row r="147" spans="1:14" x14ac:dyDescent="0.3">
      <c r="A147" s="353">
        <v>2013</v>
      </c>
      <c r="B147" s="354"/>
      <c r="C147" s="354" t="s">
        <v>149</v>
      </c>
      <c r="D147" s="354" t="s">
        <v>151</v>
      </c>
      <c r="E147" s="353">
        <v>69704</v>
      </c>
      <c r="F147" s="382">
        <v>9.3946379595000007</v>
      </c>
      <c r="G147" s="382">
        <v>6.5714285714000003</v>
      </c>
      <c r="H147" s="382">
        <v>44971</v>
      </c>
      <c r="I147" s="382">
        <v>18.559999999999999</v>
      </c>
      <c r="J147" s="382">
        <v>10.428571429</v>
      </c>
      <c r="K147" s="382">
        <v>29303</v>
      </c>
      <c r="L147" s="382">
        <v>26.999052438</v>
      </c>
      <c r="M147" s="382">
        <v>16.714285713999999</v>
      </c>
      <c r="N147" s="354" t="s">
        <v>153</v>
      </c>
    </row>
    <row r="148" spans="1:14" x14ac:dyDescent="0.3">
      <c r="A148" s="353">
        <v>2013</v>
      </c>
      <c r="B148" s="354"/>
      <c r="C148" s="354" t="s">
        <v>149</v>
      </c>
      <c r="D148" s="354" t="s">
        <v>152</v>
      </c>
      <c r="E148" s="353">
        <v>52536</v>
      </c>
      <c r="F148" s="382">
        <v>15.213374947</v>
      </c>
      <c r="G148" s="382">
        <v>7.2857142857000001</v>
      </c>
      <c r="H148" s="382">
        <v>28947</v>
      </c>
      <c r="I148" s="382">
        <v>81.576925388999996</v>
      </c>
      <c r="J148" s="382">
        <v>53</v>
      </c>
      <c r="K148" s="382">
        <v>8058</v>
      </c>
      <c r="L148" s="382">
        <v>109.96890851000001</v>
      </c>
      <c r="M148" s="382">
        <v>70.428571429000002</v>
      </c>
      <c r="N148" s="354" t="s">
        <v>153</v>
      </c>
    </row>
    <row r="149" spans="1:14" x14ac:dyDescent="0.3">
      <c r="A149" s="353">
        <v>2013</v>
      </c>
      <c r="B149" s="354"/>
      <c r="C149" s="354" t="s">
        <v>154</v>
      </c>
      <c r="D149" s="354" t="s">
        <v>149</v>
      </c>
      <c r="E149" s="353">
        <v>27252</v>
      </c>
      <c r="F149" s="382">
        <v>6.7537652581999996</v>
      </c>
      <c r="G149" s="382">
        <v>5.1428571428999996</v>
      </c>
      <c r="H149" s="382">
        <v>17383</v>
      </c>
      <c r="I149" s="382">
        <v>14.123816980000001</v>
      </c>
      <c r="J149" s="382">
        <v>9.5714285714000003</v>
      </c>
      <c r="K149" s="382">
        <v>12465</v>
      </c>
      <c r="L149" s="382">
        <v>20.686781144000001</v>
      </c>
      <c r="M149" s="382">
        <v>16.142857143000001</v>
      </c>
      <c r="N149" s="354" t="s">
        <v>153</v>
      </c>
    </row>
    <row r="150" spans="1:14" x14ac:dyDescent="0.3">
      <c r="A150" s="353">
        <v>2013</v>
      </c>
      <c r="B150" s="354"/>
      <c r="C150" s="354" t="s">
        <v>155</v>
      </c>
      <c r="D150" s="354" t="s">
        <v>149</v>
      </c>
      <c r="E150" s="353">
        <v>15993</v>
      </c>
      <c r="F150" s="382">
        <v>8.9071377328000008</v>
      </c>
      <c r="G150" s="382">
        <v>7</v>
      </c>
      <c r="H150" s="382">
        <v>8927</v>
      </c>
      <c r="I150" s="382">
        <v>16.778860426000001</v>
      </c>
      <c r="J150" s="382">
        <v>10</v>
      </c>
      <c r="K150" s="382">
        <v>6049</v>
      </c>
      <c r="L150" s="382">
        <v>23.964092793999999</v>
      </c>
      <c r="M150" s="382">
        <v>16.142857143000001</v>
      </c>
      <c r="N150" s="354" t="s">
        <v>153</v>
      </c>
    </row>
    <row r="151" spans="1:14" x14ac:dyDescent="0.3">
      <c r="A151" s="353">
        <v>2013</v>
      </c>
      <c r="B151" s="354"/>
      <c r="C151" s="354" t="s">
        <v>156</v>
      </c>
      <c r="D151" s="354" t="s">
        <v>149</v>
      </c>
      <c r="E151" s="353">
        <v>78995</v>
      </c>
      <c r="F151" s="382">
        <v>14.330556005</v>
      </c>
      <c r="G151" s="382">
        <v>7.1428571428999996</v>
      </c>
      <c r="H151" s="382">
        <v>48372</v>
      </c>
      <c r="I151" s="382">
        <v>56.623529456</v>
      </c>
      <c r="J151" s="382">
        <v>28.142857143000001</v>
      </c>
      <c r="K151" s="382">
        <v>19278</v>
      </c>
      <c r="L151" s="382">
        <v>67.088999135999998</v>
      </c>
      <c r="M151" s="382">
        <v>28.571428570999998</v>
      </c>
      <c r="N151" s="354" t="s">
        <v>153</v>
      </c>
    </row>
    <row r="152" spans="1:14" x14ac:dyDescent="0.3">
      <c r="A152" s="353">
        <v>2013</v>
      </c>
      <c r="B152" s="354" t="s">
        <v>54</v>
      </c>
      <c r="C152" s="354" t="s">
        <v>149</v>
      </c>
      <c r="D152" s="354" t="s">
        <v>149</v>
      </c>
      <c r="E152" s="353">
        <v>29784</v>
      </c>
      <c r="F152" s="383">
        <v>11.99175236</v>
      </c>
      <c r="G152" s="383">
        <v>6.8571428571000004</v>
      </c>
      <c r="H152" s="382">
        <v>18593</v>
      </c>
      <c r="I152" s="383">
        <v>41.289308060000003</v>
      </c>
      <c r="J152" s="383">
        <v>15.714285714000001</v>
      </c>
      <c r="K152" s="382">
        <v>9308</v>
      </c>
      <c r="L152" s="383">
        <v>45.005752323000003</v>
      </c>
      <c r="M152" s="382">
        <v>19.285714286000001</v>
      </c>
      <c r="N152" s="354" t="s">
        <v>150</v>
      </c>
    </row>
    <row r="153" spans="1:14" x14ac:dyDescent="0.3">
      <c r="A153" s="353">
        <v>2013</v>
      </c>
      <c r="B153" s="354" t="s">
        <v>54</v>
      </c>
      <c r="C153" s="354" t="s">
        <v>149</v>
      </c>
      <c r="D153" s="354" t="s">
        <v>151</v>
      </c>
      <c r="E153" s="353">
        <v>17050</v>
      </c>
      <c r="F153" s="382">
        <v>9.4079178063000004</v>
      </c>
      <c r="G153" s="382">
        <v>6.4285714285999997</v>
      </c>
      <c r="H153" s="382">
        <v>11094</v>
      </c>
      <c r="I153" s="382">
        <v>19.235215225000001</v>
      </c>
      <c r="J153" s="382">
        <v>10.714285714000001</v>
      </c>
      <c r="K153" s="382">
        <v>7220</v>
      </c>
      <c r="L153" s="382">
        <v>27.193657849000001</v>
      </c>
      <c r="M153" s="382">
        <v>17</v>
      </c>
      <c r="N153" s="354" t="s">
        <v>150</v>
      </c>
    </row>
    <row r="154" spans="1:14" x14ac:dyDescent="0.3">
      <c r="A154" s="353">
        <v>2013</v>
      </c>
      <c r="B154" s="354" t="s">
        <v>54</v>
      </c>
      <c r="C154" s="354" t="s">
        <v>149</v>
      </c>
      <c r="D154" s="354" t="s">
        <v>152</v>
      </c>
      <c r="E154" s="353">
        <v>12734</v>
      </c>
      <c r="F154" s="382">
        <v>15.443926491999999</v>
      </c>
      <c r="G154" s="382">
        <v>7.1428571428999996</v>
      </c>
      <c r="H154" s="382">
        <v>7269</v>
      </c>
      <c r="I154" s="382">
        <v>82.739041604999997</v>
      </c>
      <c r="J154" s="382">
        <v>54.428571429000002</v>
      </c>
      <c r="K154" s="382">
        <v>1973</v>
      </c>
      <c r="L154" s="382">
        <v>110.26237732</v>
      </c>
      <c r="M154" s="382">
        <v>70.142857143000001</v>
      </c>
      <c r="N154" s="354" t="s">
        <v>150</v>
      </c>
    </row>
    <row r="155" spans="1:14" x14ac:dyDescent="0.3">
      <c r="A155" s="353">
        <v>2013</v>
      </c>
      <c r="B155" s="354" t="s">
        <v>54</v>
      </c>
      <c r="C155" s="354" t="s">
        <v>154</v>
      </c>
      <c r="D155" s="354" t="s">
        <v>149</v>
      </c>
      <c r="E155" s="353">
        <v>6886</v>
      </c>
      <c r="F155" s="382">
        <v>6.6565551938</v>
      </c>
      <c r="G155" s="382">
        <v>5</v>
      </c>
      <c r="H155" s="382">
        <v>4172</v>
      </c>
      <c r="I155" s="382">
        <v>14.323325303000001</v>
      </c>
      <c r="J155" s="382">
        <v>9.5714285714000003</v>
      </c>
      <c r="K155" s="382">
        <v>3034</v>
      </c>
      <c r="L155" s="382">
        <v>21.126719665</v>
      </c>
      <c r="M155" s="382">
        <v>16.285714286000001</v>
      </c>
      <c r="N155" s="354" t="s">
        <v>150</v>
      </c>
    </row>
    <row r="156" spans="1:14" x14ac:dyDescent="0.3">
      <c r="A156" s="353">
        <v>2013</v>
      </c>
      <c r="B156" s="354" t="s">
        <v>54</v>
      </c>
      <c r="C156" s="354" t="s">
        <v>155</v>
      </c>
      <c r="D156" s="354" t="s">
        <v>149</v>
      </c>
      <c r="E156" s="353">
        <v>3833</v>
      </c>
      <c r="F156" s="382">
        <v>9.1932336988000003</v>
      </c>
      <c r="G156" s="382">
        <v>6.8571428571000004</v>
      </c>
      <c r="H156" s="382">
        <v>2206</v>
      </c>
      <c r="I156" s="382">
        <v>17.640460691000001</v>
      </c>
      <c r="J156" s="382">
        <v>10.142857143000001</v>
      </c>
      <c r="K156" s="382">
        <v>1517</v>
      </c>
      <c r="L156" s="382">
        <v>24.936486486</v>
      </c>
      <c r="M156" s="382">
        <v>16.428571429000002</v>
      </c>
      <c r="N156" s="354" t="s">
        <v>150</v>
      </c>
    </row>
    <row r="157" spans="1:14" x14ac:dyDescent="0.3">
      <c r="A157" s="353">
        <v>2013</v>
      </c>
      <c r="B157" s="354" t="s">
        <v>54</v>
      </c>
      <c r="C157" s="354" t="s">
        <v>156</v>
      </c>
      <c r="D157" s="354" t="s">
        <v>149</v>
      </c>
      <c r="E157" s="353">
        <v>19065</v>
      </c>
      <c r="F157" s="382">
        <v>14.553478556</v>
      </c>
      <c r="G157" s="382">
        <v>7.1428571428999996</v>
      </c>
      <c r="H157" s="382">
        <v>12215</v>
      </c>
      <c r="I157" s="382">
        <v>57.481755106000001</v>
      </c>
      <c r="J157" s="382">
        <v>27.857142856999999</v>
      </c>
      <c r="K157" s="382">
        <v>4757</v>
      </c>
      <c r="L157" s="382">
        <v>66.650742808000004</v>
      </c>
      <c r="M157" s="382">
        <v>28</v>
      </c>
      <c r="N157" s="354" t="s">
        <v>150</v>
      </c>
    </row>
    <row r="158" spans="1:14" x14ac:dyDescent="0.3">
      <c r="A158" s="353">
        <v>2013</v>
      </c>
      <c r="B158" s="354" t="s">
        <v>55</v>
      </c>
      <c r="C158" s="354" t="s">
        <v>149</v>
      </c>
      <c r="D158" s="354" t="s">
        <v>149</v>
      </c>
      <c r="E158" s="353">
        <v>29118</v>
      </c>
      <c r="F158" s="383">
        <v>11.805410331999999</v>
      </c>
      <c r="G158" s="383">
        <v>6.8571428571000004</v>
      </c>
      <c r="H158" s="382">
        <v>17738</v>
      </c>
      <c r="I158" s="383">
        <v>38.284954356</v>
      </c>
      <c r="J158" s="383">
        <v>14</v>
      </c>
      <c r="K158" s="382">
        <v>9399</v>
      </c>
      <c r="L158" s="383">
        <v>42.865804601999997</v>
      </c>
      <c r="M158" s="382">
        <v>18.571428570999998</v>
      </c>
      <c r="N158" s="354" t="s">
        <v>150</v>
      </c>
    </row>
    <row r="159" spans="1:14" x14ac:dyDescent="0.3">
      <c r="A159" s="353">
        <v>2013</v>
      </c>
      <c r="B159" s="354" t="s">
        <v>55</v>
      </c>
      <c r="C159" s="354" t="s">
        <v>149</v>
      </c>
      <c r="D159" s="354" t="s">
        <v>151</v>
      </c>
      <c r="E159" s="353">
        <v>17294</v>
      </c>
      <c r="F159" s="382">
        <v>9.4211888088000002</v>
      </c>
      <c r="G159" s="382">
        <v>6.4285714285999997</v>
      </c>
      <c r="H159" s="382">
        <v>10949</v>
      </c>
      <c r="I159" s="382">
        <v>18.087754287999999</v>
      </c>
      <c r="J159" s="382">
        <v>10.285714285999999</v>
      </c>
      <c r="K159" s="382">
        <v>7355</v>
      </c>
      <c r="L159" s="382">
        <v>26.725932838999999</v>
      </c>
      <c r="M159" s="382">
        <v>16.428571429000002</v>
      </c>
      <c r="N159" s="354" t="s">
        <v>150</v>
      </c>
    </row>
    <row r="160" spans="1:14" x14ac:dyDescent="0.3">
      <c r="A160" s="353">
        <v>2013</v>
      </c>
      <c r="B160" s="354" t="s">
        <v>55</v>
      </c>
      <c r="C160" s="354" t="s">
        <v>149</v>
      </c>
      <c r="D160" s="354" t="s">
        <v>152</v>
      </c>
      <c r="E160" s="353">
        <v>11824</v>
      </c>
      <c r="F160" s="382">
        <v>15.289507844999999</v>
      </c>
      <c r="G160" s="382">
        <v>7.2857142857000001</v>
      </c>
      <c r="H160" s="382">
        <v>6600</v>
      </c>
      <c r="I160" s="382">
        <v>80.279049791000006</v>
      </c>
      <c r="J160" s="382">
        <v>52</v>
      </c>
      <c r="K160" s="382">
        <v>1930</v>
      </c>
      <c r="L160" s="382">
        <v>104.56176601999999</v>
      </c>
      <c r="M160" s="382">
        <v>67.928571429000002</v>
      </c>
      <c r="N160" s="354" t="s">
        <v>150</v>
      </c>
    </row>
    <row r="161" spans="1:14" x14ac:dyDescent="0.3">
      <c r="A161" s="353">
        <v>2013</v>
      </c>
      <c r="B161" s="354" t="s">
        <v>55</v>
      </c>
      <c r="C161" s="354" t="s">
        <v>154</v>
      </c>
      <c r="D161" s="354" t="s">
        <v>149</v>
      </c>
      <c r="E161" s="353">
        <v>6938</v>
      </c>
      <c r="F161" s="382">
        <v>6.7258635961</v>
      </c>
      <c r="G161" s="382">
        <v>5.1428571428999996</v>
      </c>
      <c r="H161" s="382">
        <v>4413</v>
      </c>
      <c r="I161" s="382">
        <v>13.884770729</v>
      </c>
      <c r="J161" s="382">
        <v>9.4285714285999997</v>
      </c>
      <c r="K161" s="382">
        <v>3191</v>
      </c>
      <c r="L161" s="382">
        <v>19.808483697</v>
      </c>
      <c r="M161" s="382">
        <v>15.714285714000001</v>
      </c>
      <c r="N161" s="354" t="s">
        <v>150</v>
      </c>
    </row>
    <row r="162" spans="1:14" x14ac:dyDescent="0.3">
      <c r="A162" s="353">
        <v>2013</v>
      </c>
      <c r="B162" s="354" t="s">
        <v>55</v>
      </c>
      <c r="C162" s="354" t="s">
        <v>155</v>
      </c>
      <c r="D162" s="354" t="s">
        <v>149</v>
      </c>
      <c r="E162" s="353">
        <v>4177</v>
      </c>
      <c r="F162" s="382">
        <v>8.7808331843000005</v>
      </c>
      <c r="G162" s="382">
        <v>7</v>
      </c>
      <c r="H162" s="382">
        <v>2272</v>
      </c>
      <c r="I162" s="382">
        <v>17.697844181000001</v>
      </c>
      <c r="J162" s="382">
        <v>10</v>
      </c>
      <c r="K162" s="382">
        <v>1548</v>
      </c>
      <c r="L162" s="382">
        <v>23.936831237</v>
      </c>
      <c r="M162" s="382">
        <v>16</v>
      </c>
      <c r="N162" s="354" t="s">
        <v>150</v>
      </c>
    </row>
    <row r="163" spans="1:14" x14ac:dyDescent="0.3">
      <c r="A163" s="353">
        <v>2013</v>
      </c>
      <c r="B163" s="354" t="s">
        <v>55</v>
      </c>
      <c r="C163" s="354" t="s">
        <v>156</v>
      </c>
      <c r="D163" s="354" t="s">
        <v>149</v>
      </c>
      <c r="E163" s="353">
        <v>18003</v>
      </c>
      <c r="F163" s="382">
        <v>14.519481278000001</v>
      </c>
      <c r="G163" s="382">
        <v>7.1428571428999996</v>
      </c>
      <c r="H163" s="382">
        <v>11053</v>
      </c>
      <c r="I163" s="382">
        <v>55.342720102000001</v>
      </c>
      <c r="J163" s="382">
        <v>27.142857143000001</v>
      </c>
      <c r="K163" s="382">
        <v>4660</v>
      </c>
      <c r="L163" s="382">
        <v>65.020986424</v>
      </c>
      <c r="M163" s="382">
        <v>28.142857143000001</v>
      </c>
      <c r="N163" s="354" t="s">
        <v>150</v>
      </c>
    </row>
    <row r="164" spans="1:14" x14ac:dyDescent="0.3">
      <c r="A164" s="353">
        <v>2013</v>
      </c>
      <c r="B164" s="354" t="s">
        <v>56</v>
      </c>
      <c r="C164" s="354" t="s">
        <v>149</v>
      </c>
      <c r="D164" s="354" t="s">
        <v>149</v>
      </c>
      <c r="E164" s="353">
        <v>31039</v>
      </c>
      <c r="F164" s="383">
        <v>11.938554981999999</v>
      </c>
      <c r="G164" s="383">
        <v>6.8571428571000004</v>
      </c>
      <c r="H164" s="382">
        <v>19428</v>
      </c>
      <c r="I164" s="383">
        <v>41.102684322999998</v>
      </c>
      <c r="J164" s="383">
        <v>15.428571429</v>
      </c>
      <c r="K164" s="382">
        <v>9472</v>
      </c>
      <c r="L164" s="383">
        <v>46.309355598000003</v>
      </c>
      <c r="M164" s="382">
        <v>19.142857143000001</v>
      </c>
      <c r="N164" s="354" t="s">
        <v>150</v>
      </c>
    </row>
    <row r="165" spans="1:14" x14ac:dyDescent="0.3">
      <c r="A165" s="353">
        <v>2013</v>
      </c>
      <c r="B165" s="354" t="s">
        <v>56</v>
      </c>
      <c r="C165" s="354" t="s">
        <v>149</v>
      </c>
      <c r="D165" s="354" t="s">
        <v>151</v>
      </c>
      <c r="E165" s="353">
        <v>17755</v>
      </c>
      <c r="F165" s="382">
        <v>9.4273687575</v>
      </c>
      <c r="G165" s="382">
        <v>6.5714285714000003</v>
      </c>
      <c r="H165" s="382">
        <v>11591</v>
      </c>
      <c r="I165" s="382">
        <v>18.758417599000001</v>
      </c>
      <c r="J165" s="382">
        <v>10.428571429</v>
      </c>
      <c r="K165" s="382">
        <v>7322</v>
      </c>
      <c r="L165" s="382">
        <v>27.667884995000001</v>
      </c>
      <c r="M165" s="382">
        <v>16.857142856999999</v>
      </c>
      <c r="N165" s="354" t="s">
        <v>150</v>
      </c>
    </row>
    <row r="166" spans="1:14" x14ac:dyDescent="0.3">
      <c r="A166" s="353">
        <v>2013</v>
      </c>
      <c r="B166" s="354" t="s">
        <v>56</v>
      </c>
      <c r="C166" s="354" t="s">
        <v>149</v>
      </c>
      <c r="D166" s="354" t="s">
        <v>152</v>
      </c>
      <c r="E166" s="353">
        <v>13284</v>
      </c>
      <c r="F166" s="382">
        <v>15.291936207999999</v>
      </c>
      <c r="G166" s="382">
        <v>7.1428571428999996</v>
      </c>
      <c r="H166" s="382">
        <v>7666</v>
      </c>
      <c r="I166" s="382">
        <v>82.917989883999994</v>
      </c>
      <c r="J166" s="382">
        <v>53.142857143000001</v>
      </c>
      <c r="K166" s="382">
        <v>2039</v>
      </c>
      <c r="L166" s="382">
        <v>113.32878925999999</v>
      </c>
      <c r="M166" s="382">
        <v>73.142857143000001</v>
      </c>
      <c r="N166" s="354" t="s">
        <v>150</v>
      </c>
    </row>
    <row r="167" spans="1:14" x14ac:dyDescent="0.3">
      <c r="A167" s="353">
        <v>2013</v>
      </c>
      <c r="B167" s="354" t="s">
        <v>56</v>
      </c>
      <c r="C167" s="354" t="s">
        <v>154</v>
      </c>
      <c r="D167" s="354" t="s">
        <v>149</v>
      </c>
      <c r="E167" s="353">
        <v>6867</v>
      </c>
      <c r="F167" s="382">
        <v>6.9716160926999997</v>
      </c>
      <c r="G167" s="382">
        <v>5.2857142857000001</v>
      </c>
      <c r="H167" s="382">
        <v>4414</v>
      </c>
      <c r="I167" s="382">
        <v>14.343768997</v>
      </c>
      <c r="J167" s="382">
        <v>9.5714285714000003</v>
      </c>
      <c r="K167" s="382">
        <v>3104</v>
      </c>
      <c r="L167" s="382">
        <v>21.035760789000001</v>
      </c>
      <c r="M167" s="382">
        <v>16</v>
      </c>
      <c r="N167" s="354" t="s">
        <v>150</v>
      </c>
    </row>
    <row r="168" spans="1:14" x14ac:dyDescent="0.3">
      <c r="A168" s="353">
        <v>2013</v>
      </c>
      <c r="B168" s="354" t="s">
        <v>56</v>
      </c>
      <c r="C168" s="354" t="s">
        <v>155</v>
      </c>
      <c r="D168" s="354" t="s">
        <v>149</v>
      </c>
      <c r="E168" s="353">
        <v>4102</v>
      </c>
      <c r="F168" s="382">
        <v>8.84513836</v>
      </c>
      <c r="G168" s="382">
        <v>7</v>
      </c>
      <c r="H168" s="382">
        <v>2295</v>
      </c>
      <c r="I168" s="382">
        <v>15.663777928</v>
      </c>
      <c r="J168" s="382">
        <v>10</v>
      </c>
      <c r="K168" s="382">
        <v>1506</v>
      </c>
      <c r="L168" s="382">
        <v>24.274583817</v>
      </c>
      <c r="M168" s="382">
        <v>16.142857143000001</v>
      </c>
      <c r="N168" s="354" t="s">
        <v>150</v>
      </c>
    </row>
    <row r="169" spans="1:14" x14ac:dyDescent="0.3">
      <c r="A169" s="353">
        <v>2013</v>
      </c>
      <c r="B169" s="354" t="s">
        <v>56</v>
      </c>
      <c r="C169" s="354" t="s">
        <v>156</v>
      </c>
      <c r="D169" s="354" t="s">
        <v>149</v>
      </c>
      <c r="E169" s="353">
        <v>20070</v>
      </c>
      <c r="F169" s="382">
        <v>14.324502964000001</v>
      </c>
      <c r="G169" s="382">
        <v>7.1428571428999996</v>
      </c>
      <c r="H169" s="382">
        <v>12719</v>
      </c>
      <c r="I169" s="382">
        <v>57.854647411000002</v>
      </c>
      <c r="J169" s="382">
        <v>29.714285713999999</v>
      </c>
      <c r="K169" s="382">
        <v>4862</v>
      </c>
      <c r="L169" s="382">
        <v>69.288872995999995</v>
      </c>
      <c r="M169" s="382">
        <v>30</v>
      </c>
      <c r="N169" s="354" t="s">
        <v>150</v>
      </c>
    </row>
    <row r="170" spans="1:14" x14ac:dyDescent="0.3">
      <c r="A170" s="353">
        <v>2013</v>
      </c>
      <c r="B170" s="354" t="s">
        <v>53</v>
      </c>
      <c r="C170" s="354" t="s">
        <v>149</v>
      </c>
      <c r="D170" s="354" t="s">
        <v>149</v>
      </c>
      <c r="E170" s="353">
        <v>32299</v>
      </c>
      <c r="F170" s="383">
        <v>11.852945924</v>
      </c>
      <c r="G170" s="383">
        <v>7</v>
      </c>
      <c r="H170" s="382">
        <v>18923</v>
      </c>
      <c r="I170" s="383">
        <v>39.689513841</v>
      </c>
      <c r="J170" s="383">
        <v>15</v>
      </c>
      <c r="K170" s="382">
        <v>9613</v>
      </c>
      <c r="L170" s="383">
        <v>45.264300751999997</v>
      </c>
      <c r="M170" s="382">
        <v>19</v>
      </c>
      <c r="N170" s="354" t="s">
        <v>150</v>
      </c>
    </row>
    <row r="171" spans="1:14" x14ac:dyDescent="0.3">
      <c r="A171" s="353">
        <v>2013</v>
      </c>
      <c r="B171" s="354" t="s">
        <v>53</v>
      </c>
      <c r="C171" s="354" t="s">
        <v>149</v>
      </c>
      <c r="D171" s="354" t="s">
        <v>151</v>
      </c>
      <c r="E171" s="353">
        <v>17605</v>
      </c>
      <c r="F171" s="382">
        <v>9.3228146504999998</v>
      </c>
      <c r="G171" s="382">
        <v>6.7142857142999999</v>
      </c>
      <c r="H171" s="382">
        <v>11337</v>
      </c>
      <c r="I171" s="382">
        <v>18.153894975</v>
      </c>
      <c r="J171" s="382">
        <v>10.428571429</v>
      </c>
      <c r="K171" s="382">
        <v>7406</v>
      </c>
      <c r="L171" s="382">
        <v>26.419740681</v>
      </c>
      <c r="M171" s="382">
        <v>16.714285713999999</v>
      </c>
      <c r="N171" s="354" t="s">
        <v>150</v>
      </c>
    </row>
    <row r="172" spans="1:14" x14ac:dyDescent="0.3">
      <c r="A172" s="353">
        <v>2013</v>
      </c>
      <c r="B172" s="354" t="s">
        <v>53</v>
      </c>
      <c r="C172" s="354" t="s">
        <v>149</v>
      </c>
      <c r="D172" s="354" t="s">
        <v>152</v>
      </c>
      <c r="E172" s="353">
        <v>14694</v>
      </c>
      <c r="F172" s="382">
        <v>14.881817076000001</v>
      </c>
      <c r="G172" s="382">
        <v>7.4285714285999997</v>
      </c>
      <c r="H172" s="382">
        <v>7412</v>
      </c>
      <c r="I172" s="382">
        <v>80.194472556999997</v>
      </c>
      <c r="J172" s="382">
        <v>52.285714286000001</v>
      </c>
      <c r="K172" s="382">
        <v>2116</v>
      </c>
      <c r="L172" s="382">
        <v>111.38572107</v>
      </c>
      <c r="M172" s="382">
        <v>69.857142856999999</v>
      </c>
      <c r="N172" s="354" t="s">
        <v>150</v>
      </c>
    </row>
    <row r="173" spans="1:14" x14ac:dyDescent="0.3">
      <c r="A173" s="353">
        <v>2013</v>
      </c>
      <c r="B173" s="354" t="s">
        <v>53</v>
      </c>
      <c r="C173" s="354" t="s">
        <v>154</v>
      </c>
      <c r="D173" s="354" t="s">
        <v>149</v>
      </c>
      <c r="E173" s="353">
        <v>6561</v>
      </c>
      <c r="F173" s="382">
        <v>6.6575811103999998</v>
      </c>
      <c r="G173" s="382">
        <v>5.1428571428999996</v>
      </c>
      <c r="H173" s="382">
        <v>4384</v>
      </c>
      <c r="I173" s="382">
        <v>13.952801254000001</v>
      </c>
      <c r="J173" s="382">
        <v>9.5714285714000003</v>
      </c>
      <c r="K173" s="382">
        <v>3136</v>
      </c>
      <c r="L173" s="382">
        <v>20.809523810000002</v>
      </c>
      <c r="M173" s="382">
        <v>16.285714286000001</v>
      </c>
      <c r="N173" s="354" t="s">
        <v>150</v>
      </c>
    </row>
    <row r="174" spans="1:14" x14ac:dyDescent="0.3">
      <c r="A174" s="353">
        <v>2013</v>
      </c>
      <c r="B174" s="354" t="s">
        <v>53</v>
      </c>
      <c r="C174" s="354" t="s">
        <v>155</v>
      </c>
      <c r="D174" s="354" t="s">
        <v>149</v>
      </c>
      <c r="E174" s="353">
        <v>3881</v>
      </c>
      <c r="F174" s="382">
        <v>8.8272567453999997</v>
      </c>
      <c r="G174" s="382">
        <v>7</v>
      </c>
      <c r="H174" s="382">
        <v>2154</v>
      </c>
      <c r="I174" s="382">
        <v>16.126262625999999</v>
      </c>
      <c r="J174" s="382">
        <v>10</v>
      </c>
      <c r="K174" s="382">
        <v>1478</v>
      </c>
      <c r="L174" s="382">
        <v>22.68059672</v>
      </c>
      <c r="M174" s="382">
        <v>16.142857143000001</v>
      </c>
      <c r="N174" s="354" t="s">
        <v>150</v>
      </c>
    </row>
    <row r="175" spans="1:14" x14ac:dyDescent="0.3">
      <c r="A175" s="353">
        <v>2013</v>
      </c>
      <c r="B175" s="354" t="s">
        <v>53</v>
      </c>
      <c r="C175" s="354" t="s">
        <v>156</v>
      </c>
      <c r="D175" s="354" t="s">
        <v>149</v>
      </c>
      <c r="E175" s="353">
        <v>21857</v>
      </c>
      <c r="F175" s="382">
        <v>13.987597302999999</v>
      </c>
      <c r="G175" s="382">
        <v>7.4285714285999997</v>
      </c>
      <c r="H175" s="382">
        <v>12385</v>
      </c>
      <c r="I175" s="382">
        <v>55.643218451999999</v>
      </c>
      <c r="J175" s="382">
        <v>28</v>
      </c>
      <c r="K175" s="382">
        <v>4999</v>
      </c>
      <c r="L175" s="382">
        <v>67.290254481999995</v>
      </c>
      <c r="M175" s="382">
        <v>28.285714286000001</v>
      </c>
      <c r="N175" s="354" t="s">
        <v>150</v>
      </c>
    </row>
    <row r="176" spans="1:14" x14ac:dyDescent="0.3">
      <c r="A176" s="353">
        <v>2014</v>
      </c>
      <c r="B176" s="354"/>
      <c r="C176" s="354" t="s">
        <v>149</v>
      </c>
      <c r="D176" s="354" t="s">
        <v>149</v>
      </c>
      <c r="E176" s="353">
        <v>127270</v>
      </c>
      <c r="F176" s="382">
        <v>11.662143474000001</v>
      </c>
      <c r="G176" s="382">
        <v>6.8571428571000004</v>
      </c>
      <c r="H176" s="382">
        <v>78268</v>
      </c>
      <c r="I176" s="382">
        <v>37.663054629999998</v>
      </c>
      <c r="J176" s="382">
        <v>14.571428571</v>
      </c>
      <c r="K176" s="382">
        <v>41967</v>
      </c>
      <c r="L176" s="382">
        <v>42.886678213000003</v>
      </c>
      <c r="M176" s="382">
        <v>19.285714286000001</v>
      </c>
      <c r="N176" s="354" t="s">
        <v>153</v>
      </c>
    </row>
    <row r="177" spans="1:14" x14ac:dyDescent="0.3">
      <c r="A177" s="353">
        <v>2014</v>
      </c>
      <c r="B177" s="354"/>
      <c r="C177" s="354" t="s">
        <v>149</v>
      </c>
      <c r="D177" s="354" t="s">
        <v>151</v>
      </c>
      <c r="E177" s="353">
        <v>73003</v>
      </c>
      <c r="F177" s="382">
        <v>9.1740477303999999</v>
      </c>
      <c r="G177" s="382">
        <v>6.4285714285999997</v>
      </c>
      <c r="H177" s="382">
        <v>48732</v>
      </c>
      <c r="I177" s="382">
        <v>18.445097678</v>
      </c>
      <c r="J177" s="382">
        <v>10.428571429</v>
      </c>
      <c r="K177" s="382">
        <v>33020</v>
      </c>
      <c r="L177" s="382">
        <v>26.757386398000001</v>
      </c>
      <c r="M177" s="382">
        <v>17</v>
      </c>
      <c r="N177" s="354" t="s">
        <v>153</v>
      </c>
    </row>
    <row r="178" spans="1:14" x14ac:dyDescent="0.3">
      <c r="A178" s="353">
        <v>2014</v>
      </c>
      <c r="B178" s="354"/>
      <c r="C178" s="354" t="s">
        <v>149</v>
      </c>
      <c r="D178" s="354" t="s">
        <v>152</v>
      </c>
      <c r="E178" s="353">
        <v>54267</v>
      </c>
      <c r="F178" s="382">
        <v>15.027476003</v>
      </c>
      <c r="G178" s="382">
        <v>7.2857142857000001</v>
      </c>
      <c r="H178" s="382">
        <v>28714</v>
      </c>
      <c r="I178" s="382">
        <v>77.530592489</v>
      </c>
      <c r="J178" s="382">
        <v>50.714285713999999</v>
      </c>
      <c r="K178" s="382">
        <v>8468</v>
      </c>
      <c r="L178" s="382">
        <v>105.87154364</v>
      </c>
      <c r="M178" s="382">
        <v>67.142857143000001</v>
      </c>
      <c r="N178" s="354" t="s">
        <v>153</v>
      </c>
    </row>
    <row r="179" spans="1:14" x14ac:dyDescent="0.3">
      <c r="A179" s="353">
        <v>2014</v>
      </c>
      <c r="B179" s="354"/>
      <c r="C179" s="354" t="s">
        <v>154</v>
      </c>
      <c r="D179" s="354" t="s">
        <v>149</v>
      </c>
      <c r="E179" s="353">
        <v>29648</v>
      </c>
      <c r="F179" s="382">
        <v>6.6010088795000001</v>
      </c>
      <c r="G179" s="382">
        <v>5</v>
      </c>
      <c r="H179" s="382">
        <v>20096</v>
      </c>
      <c r="I179" s="382">
        <v>14.958816228</v>
      </c>
      <c r="J179" s="382">
        <v>9.2857142856999992</v>
      </c>
      <c r="K179" s="382">
        <v>14678</v>
      </c>
      <c r="L179" s="382">
        <v>21.771267172999998</v>
      </c>
      <c r="M179" s="382">
        <v>16.285714286000001</v>
      </c>
      <c r="N179" s="354" t="s">
        <v>153</v>
      </c>
    </row>
    <row r="180" spans="1:14" x14ac:dyDescent="0.3">
      <c r="A180" s="353">
        <v>2014</v>
      </c>
      <c r="B180" s="354"/>
      <c r="C180" s="354" t="s">
        <v>155</v>
      </c>
      <c r="D180" s="354" t="s">
        <v>149</v>
      </c>
      <c r="E180" s="353">
        <v>16382</v>
      </c>
      <c r="F180" s="382">
        <v>8.8384805630999992</v>
      </c>
      <c r="G180" s="382">
        <v>7</v>
      </c>
      <c r="H180" s="382">
        <v>9079</v>
      </c>
      <c r="I180" s="382">
        <v>16.012411924999999</v>
      </c>
      <c r="J180" s="382">
        <v>10.142857143000001</v>
      </c>
      <c r="K180" s="382">
        <v>6321</v>
      </c>
      <c r="L180" s="382">
        <v>23.355679487</v>
      </c>
      <c r="M180" s="382">
        <v>16.571428570999998</v>
      </c>
      <c r="N180" s="354" t="s">
        <v>153</v>
      </c>
    </row>
    <row r="181" spans="1:14" x14ac:dyDescent="0.3">
      <c r="A181" s="353">
        <v>2014</v>
      </c>
      <c r="B181" s="354"/>
      <c r="C181" s="354" t="s">
        <v>156</v>
      </c>
      <c r="D181" s="354" t="s">
        <v>149</v>
      </c>
      <c r="E181" s="353">
        <v>81240</v>
      </c>
      <c r="F181" s="382">
        <v>14.110685442999999</v>
      </c>
      <c r="G181" s="382">
        <v>7.2857142857000001</v>
      </c>
      <c r="H181" s="382">
        <v>49093</v>
      </c>
      <c r="I181" s="382">
        <v>53.309121081000001</v>
      </c>
      <c r="J181" s="382">
        <v>27.714285713999999</v>
      </c>
      <c r="K181" s="382">
        <v>20968</v>
      </c>
      <c r="L181" s="382">
        <v>63.549896099999998</v>
      </c>
      <c r="M181" s="382">
        <v>28.285714286000001</v>
      </c>
      <c r="N181" s="354" t="s">
        <v>153</v>
      </c>
    </row>
    <row r="182" spans="1:14" x14ac:dyDescent="0.3">
      <c r="A182" s="353">
        <v>2014</v>
      </c>
      <c r="B182" s="354" t="s">
        <v>54</v>
      </c>
      <c r="C182" s="354" t="s">
        <v>149</v>
      </c>
      <c r="D182" s="354" t="s">
        <v>149</v>
      </c>
      <c r="E182" s="353">
        <v>33557</v>
      </c>
      <c r="F182" s="383">
        <v>11.993327164</v>
      </c>
      <c r="G182" s="383">
        <v>7.1428571428999996</v>
      </c>
      <c r="H182" s="382">
        <v>20539</v>
      </c>
      <c r="I182" s="383">
        <v>39.464199258999997</v>
      </c>
      <c r="J182" s="383">
        <v>15.857142856999999</v>
      </c>
      <c r="K182" s="382">
        <v>10482</v>
      </c>
      <c r="L182" s="383">
        <v>44.895169181999997</v>
      </c>
      <c r="M182" s="382">
        <v>20</v>
      </c>
      <c r="N182" s="354" t="s">
        <v>150</v>
      </c>
    </row>
    <row r="183" spans="1:14" x14ac:dyDescent="0.3">
      <c r="A183" s="353">
        <v>2014</v>
      </c>
      <c r="B183" s="354" t="s">
        <v>54</v>
      </c>
      <c r="C183" s="354" t="s">
        <v>149</v>
      </c>
      <c r="D183" s="354" t="s">
        <v>151</v>
      </c>
      <c r="E183" s="353">
        <v>18146</v>
      </c>
      <c r="F183" s="382">
        <v>9.6289490678000007</v>
      </c>
      <c r="G183" s="382">
        <v>6.7142857142999999</v>
      </c>
      <c r="H183" s="382">
        <v>12259</v>
      </c>
      <c r="I183" s="382">
        <v>18.990794830999999</v>
      </c>
      <c r="J183" s="382">
        <v>11</v>
      </c>
      <c r="K183" s="382">
        <v>8134</v>
      </c>
      <c r="L183" s="382">
        <v>28.007892562999999</v>
      </c>
      <c r="M183" s="382">
        <v>17.428571429000002</v>
      </c>
      <c r="N183" s="354" t="s">
        <v>150</v>
      </c>
    </row>
    <row r="184" spans="1:14" x14ac:dyDescent="0.3">
      <c r="A184" s="353">
        <v>2014</v>
      </c>
      <c r="B184" s="354" t="s">
        <v>54</v>
      </c>
      <c r="C184" s="354" t="s">
        <v>149</v>
      </c>
      <c r="D184" s="354" t="s">
        <v>152</v>
      </c>
      <c r="E184" s="353">
        <v>15411</v>
      </c>
      <c r="F184" s="382">
        <v>14.788013758</v>
      </c>
      <c r="G184" s="382">
        <v>7.5714285714000003</v>
      </c>
      <c r="H184" s="382">
        <v>8083</v>
      </c>
      <c r="I184" s="382">
        <v>77.684378245999994</v>
      </c>
      <c r="J184" s="382">
        <v>50.857142856999999</v>
      </c>
      <c r="K184" s="382">
        <v>2247</v>
      </c>
      <c r="L184" s="382">
        <v>106.21907315</v>
      </c>
      <c r="M184" s="382">
        <v>70.214285713999999</v>
      </c>
      <c r="N184" s="354" t="s">
        <v>150</v>
      </c>
    </row>
    <row r="185" spans="1:14" x14ac:dyDescent="0.3">
      <c r="A185" s="353">
        <v>2014</v>
      </c>
      <c r="B185" s="354" t="s">
        <v>54</v>
      </c>
      <c r="C185" s="354" t="s">
        <v>154</v>
      </c>
      <c r="D185" s="354" t="s">
        <v>149</v>
      </c>
      <c r="E185" s="353">
        <v>7123</v>
      </c>
      <c r="F185" s="382">
        <v>6.9428571429000003</v>
      </c>
      <c r="G185" s="382">
        <v>5.1428571428999996</v>
      </c>
      <c r="H185" s="382">
        <v>4720</v>
      </c>
      <c r="I185" s="382">
        <v>14.807846634000001</v>
      </c>
      <c r="J185" s="382">
        <v>9.7142857143000008</v>
      </c>
      <c r="K185" s="382">
        <v>3332</v>
      </c>
      <c r="L185" s="382">
        <v>21.933896103999999</v>
      </c>
      <c r="M185" s="382">
        <v>16.857142856999999</v>
      </c>
      <c r="N185" s="354" t="s">
        <v>150</v>
      </c>
    </row>
    <row r="186" spans="1:14" x14ac:dyDescent="0.3">
      <c r="A186" s="353">
        <v>2014</v>
      </c>
      <c r="B186" s="354" t="s">
        <v>54</v>
      </c>
      <c r="C186" s="354" t="s">
        <v>155</v>
      </c>
      <c r="D186" s="354" t="s">
        <v>149</v>
      </c>
      <c r="E186" s="353">
        <v>3910</v>
      </c>
      <c r="F186" s="382">
        <v>9.0153373068999993</v>
      </c>
      <c r="G186" s="382">
        <v>7.1428571428999996</v>
      </c>
      <c r="H186" s="382">
        <v>2240</v>
      </c>
      <c r="I186" s="382">
        <v>16.466965599000002</v>
      </c>
      <c r="J186" s="382">
        <v>10.142857143000001</v>
      </c>
      <c r="K186" s="382">
        <v>1533</v>
      </c>
      <c r="L186" s="382">
        <v>24.029612109999999</v>
      </c>
      <c r="M186" s="382">
        <v>17</v>
      </c>
      <c r="N186" s="354" t="s">
        <v>150</v>
      </c>
    </row>
    <row r="187" spans="1:14" x14ac:dyDescent="0.3">
      <c r="A187" s="353">
        <v>2014</v>
      </c>
      <c r="B187" s="354" t="s">
        <v>54</v>
      </c>
      <c r="C187" s="354" t="s">
        <v>156</v>
      </c>
      <c r="D187" s="354" t="s">
        <v>149</v>
      </c>
      <c r="E187" s="353">
        <v>22524</v>
      </c>
      <c r="F187" s="382">
        <v>14.142141199999999</v>
      </c>
      <c r="G187" s="382">
        <v>7.5714285714000003</v>
      </c>
      <c r="H187" s="382">
        <v>13579</v>
      </c>
      <c r="I187" s="382">
        <v>54.013830419000001</v>
      </c>
      <c r="J187" s="382">
        <v>26.571428570999998</v>
      </c>
      <c r="K187" s="382">
        <v>5617</v>
      </c>
      <c r="L187" s="382">
        <v>64.207355020999998</v>
      </c>
      <c r="M187" s="382">
        <v>27.714285713999999</v>
      </c>
      <c r="N187" s="354" t="s">
        <v>150</v>
      </c>
    </row>
    <row r="188" spans="1:14" x14ac:dyDescent="0.3">
      <c r="A188" s="353">
        <v>2014</v>
      </c>
      <c r="B188" s="354" t="s">
        <v>55</v>
      </c>
      <c r="C188" s="354" t="s">
        <v>149</v>
      </c>
      <c r="D188" s="354" t="s">
        <v>149</v>
      </c>
      <c r="E188" s="353">
        <v>32133</v>
      </c>
      <c r="F188" s="383">
        <v>11.602125033</v>
      </c>
      <c r="G188" s="383">
        <v>7</v>
      </c>
      <c r="H188" s="382">
        <v>18795</v>
      </c>
      <c r="I188" s="383">
        <v>36.212918639000002</v>
      </c>
      <c r="J188" s="383">
        <v>13.571428571</v>
      </c>
      <c r="K188" s="382">
        <v>10000</v>
      </c>
      <c r="L188" s="383">
        <v>41.643465046000003</v>
      </c>
      <c r="M188" s="382">
        <v>19</v>
      </c>
      <c r="N188" s="354" t="s">
        <v>150</v>
      </c>
    </row>
    <row r="189" spans="1:14" x14ac:dyDescent="0.3">
      <c r="A189" s="353">
        <v>2014</v>
      </c>
      <c r="B189" s="354" t="s">
        <v>55</v>
      </c>
      <c r="C189" s="354" t="s">
        <v>149</v>
      </c>
      <c r="D189" s="354" t="s">
        <v>151</v>
      </c>
      <c r="E189" s="353">
        <v>18407</v>
      </c>
      <c r="F189" s="382">
        <v>9.1290198374999996</v>
      </c>
      <c r="G189" s="382">
        <v>6.7142857142999999</v>
      </c>
      <c r="H189" s="382">
        <v>11922</v>
      </c>
      <c r="I189" s="382">
        <v>17.644637374999999</v>
      </c>
      <c r="J189" s="382">
        <v>10.285714285999999</v>
      </c>
      <c r="K189" s="382">
        <v>7905</v>
      </c>
      <c r="L189" s="382">
        <v>25.642368773000001</v>
      </c>
      <c r="M189" s="382">
        <v>16.642857143000001</v>
      </c>
      <c r="N189" s="354" t="s">
        <v>150</v>
      </c>
    </row>
    <row r="190" spans="1:14" x14ac:dyDescent="0.3">
      <c r="A190" s="353">
        <v>2014</v>
      </c>
      <c r="B190" s="354" t="s">
        <v>55</v>
      </c>
      <c r="C190" s="354" t="s">
        <v>149</v>
      </c>
      <c r="D190" s="354" t="s">
        <v>152</v>
      </c>
      <c r="E190" s="353">
        <v>13726</v>
      </c>
      <c r="F190" s="382">
        <v>14.936482700999999</v>
      </c>
      <c r="G190" s="382">
        <v>7.5714285714000003</v>
      </c>
      <c r="H190" s="382">
        <v>6674</v>
      </c>
      <c r="I190" s="382">
        <v>76.762148913999994</v>
      </c>
      <c r="J190" s="382">
        <v>48.714285713999999</v>
      </c>
      <c r="K190" s="382">
        <v>1976</v>
      </c>
      <c r="L190" s="382">
        <v>105.7289916</v>
      </c>
      <c r="M190" s="382">
        <v>66</v>
      </c>
      <c r="N190" s="354" t="s">
        <v>150</v>
      </c>
    </row>
    <row r="191" spans="1:14" x14ac:dyDescent="0.3">
      <c r="A191" s="353">
        <v>2014</v>
      </c>
      <c r="B191" s="354" t="s">
        <v>55</v>
      </c>
      <c r="C191" s="354" t="s">
        <v>154</v>
      </c>
      <c r="D191" s="354" t="s">
        <v>149</v>
      </c>
      <c r="E191" s="353">
        <v>7424</v>
      </c>
      <c r="F191" s="382">
        <v>6.4657004831</v>
      </c>
      <c r="G191" s="382">
        <v>5</v>
      </c>
      <c r="H191" s="382">
        <v>4913</v>
      </c>
      <c r="I191" s="382">
        <v>14.193973119000001</v>
      </c>
      <c r="J191" s="382">
        <v>9.2857142856999992</v>
      </c>
      <c r="K191" s="382">
        <v>3599</v>
      </c>
      <c r="L191" s="382">
        <v>21.252910945</v>
      </c>
      <c r="M191" s="382">
        <v>16</v>
      </c>
      <c r="N191" s="354" t="s">
        <v>150</v>
      </c>
    </row>
    <row r="192" spans="1:14" x14ac:dyDescent="0.3">
      <c r="A192" s="353">
        <v>2014</v>
      </c>
      <c r="B192" s="354" t="s">
        <v>55</v>
      </c>
      <c r="C192" s="354" t="s">
        <v>155</v>
      </c>
      <c r="D192" s="354" t="s">
        <v>149</v>
      </c>
      <c r="E192" s="353">
        <v>4406</v>
      </c>
      <c r="F192" s="382">
        <v>8.6775452526999999</v>
      </c>
      <c r="G192" s="382">
        <v>7.1428571428999996</v>
      </c>
      <c r="H192" s="382">
        <v>2352</v>
      </c>
      <c r="I192" s="382">
        <v>15.729854733</v>
      </c>
      <c r="J192" s="382">
        <v>10.142857143000001</v>
      </c>
      <c r="K192" s="382">
        <v>1494</v>
      </c>
      <c r="L192" s="382">
        <v>22.732252710000001</v>
      </c>
      <c r="M192" s="382">
        <v>16.285714286000001</v>
      </c>
      <c r="N192" s="354" t="s">
        <v>150</v>
      </c>
    </row>
    <row r="193" spans="1:14" x14ac:dyDescent="0.3">
      <c r="A193" s="353">
        <v>2014</v>
      </c>
      <c r="B193" s="354" t="s">
        <v>55</v>
      </c>
      <c r="C193" s="354" t="s">
        <v>156</v>
      </c>
      <c r="D193" s="354" t="s">
        <v>149</v>
      </c>
      <c r="E193" s="353">
        <v>20303</v>
      </c>
      <c r="F193" s="382">
        <v>14.143793575</v>
      </c>
      <c r="G193" s="382">
        <v>7.5714285714000003</v>
      </c>
      <c r="H193" s="382">
        <v>11530</v>
      </c>
      <c r="I193" s="382">
        <v>52.245376516999997</v>
      </c>
      <c r="J193" s="382">
        <v>26.285714286000001</v>
      </c>
      <c r="K193" s="382">
        <v>4907</v>
      </c>
      <c r="L193" s="382">
        <v>62.310962496000002</v>
      </c>
      <c r="M193" s="382">
        <v>27.285714286000001</v>
      </c>
      <c r="N193" s="354" t="s">
        <v>150</v>
      </c>
    </row>
    <row r="194" spans="1:14" x14ac:dyDescent="0.3">
      <c r="A194" s="353">
        <v>2014</v>
      </c>
      <c r="B194" s="354" t="s">
        <v>56</v>
      </c>
      <c r="C194" s="354" t="s">
        <v>149</v>
      </c>
      <c r="D194" s="354" t="s">
        <v>149</v>
      </c>
      <c r="E194" s="353">
        <v>31189</v>
      </c>
      <c r="F194" s="383">
        <v>11.735177996999999</v>
      </c>
      <c r="G194" s="383">
        <v>6.7142857142999999</v>
      </c>
      <c r="H194" s="382">
        <v>20207</v>
      </c>
      <c r="I194" s="383">
        <v>36.749128919999997</v>
      </c>
      <c r="J194" s="383">
        <v>14.428571429</v>
      </c>
      <c r="K194" s="382">
        <v>11103</v>
      </c>
      <c r="L194" s="383">
        <v>42.26326512</v>
      </c>
      <c r="M194" s="382">
        <v>19.285714286000001</v>
      </c>
      <c r="N194" s="354" t="s">
        <v>150</v>
      </c>
    </row>
    <row r="195" spans="1:14" x14ac:dyDescent="0.3">
      <c r="A195" s="353">
        <v>2014</v>
      </c>
      <c r="B195" s="354" t="s">
        <v>56</v>
      </c>
      <c r="C195" s="354" t="s">
        <v>149</v>
      </c>
      <c r="D195" s="354" t="s">
        <v>151</v>
      </c>
      <c r="E195" s="353">
        <v>18898</v>
      </c>
      <c r="F195" s="382">
        <v>9.1262297127000007</v>
      </c>
      <c r="G195" s="382">
        <v>6.2857142857000001</v>
      </c>
      <c r="H195" s="382">
        <v>12805</v>
      </c>
      <c r="I195" s="382">
        <v>18.349339127</v>
      </c>
      <c r="J195" s="382">
        <v>10.142857143000001</v>
      </c>
      <c r="K195" s="382">
        <v>8695</v>
      </c>
      <c r="L195" s="382">
        <v>26.593805572000001</v>
      </c>
      <c r="M195" s="382">
        <v>16.857142856999999</v>
      </c>
      <c r="N195" s="354" t="s">
        <v>150</v>
      </c>
    </row>
    <row r="196" spans="1:14" x14ac:dyDescent="0.3">
      <c r="A196" s="353">
        <v>2014</v>
      </c>
      <c r="B196" s="354" t="s">
        <v>56</v>
      </c>
      <c r="C196" s="354" t="s">
        <v>149</v>
      </c>
      <c r="D196" s="354" t="s">
        <v>152</v>
      </c>
      <c r="E196" s="353">
        <v>12291</v>
      </c>
      <c r="F196" s="382">
        <v>15.781863249000001</v>
      </c>
      <c r="G196" s="382">
        <v>7.1428571428999996</v>
      </c>
      <c r="H196" s="382">
        <v>7189</v>
      </c>
      <c r="I196" s="382">
        <v>76.581123102000006</v>
      </c>
      <c r="J196" s="382">
        <v>49</v>
      </c>
      <c r="K196" s="382">
        <v>2272</v>
      </c>
      <c r="L196" s="382">
        <v>102.33760495</v>
      </c>
      <c r="M196" s="382">
        <v>62.428571429000002</v>
      </c>
      <c r="N196" s="354" t="s">
        <v>150</v>
      </c>
    </row>
    <row r="197" spans="1:14" x14ac:dyDescent="0.3">
      <c r="A197" s="353">
        <v>2014</v>
      </c>
      <c r="B197" s="354" t="s">
        <v>56</v>
      </c>
      <c r="C197" s="354" t="s">
        <v>154</v>
      </c>
      <c r="D197" s="354" t="s">
        <v>149</v>
      </c>
      <c r="E197" s="353">
        <v>7851</v>
      </c>
      <c r="F197" s="382">
        <v>6.4801375593000001</v>
      </c>
      <c r="G197" s="382">
        <v>5</v>
      </c>
      <c r="H197" s="382">
        <v>5479</v>
      </c>
      <c r="I197" s="382">
        <v>14.530604406</v>
      </c>
      <c r="J197" s="382">
        <v>9.1428571429000005</v>
      </c>
      <c r="K197" s="382">
        <v>3862</v>
      </c>
      <c r="L197" s="382">
        <v>22.182298298999999</v>
      </c>
      <c r="M197" s="382">
        <v>16</v>
      </c>
      <c r="N197" s="354" t="s">
        <v>150</v>
      </c>
    </row>
    <row r="198" spans="1:14" x14ac:dyDescent="0.3">
      <c r="A198" s="353">
        <v>2014</v>
      </c>
      <c r="B198" s="354" t="s">
        <v>56</v>
      </c>
      <c r="C198" s="354" t="s">
        <v>155</v>
      </c>
      <c r="D198" s="354" t="s">
        <v>149</v>
      </c>
      <c r="E198" s="353">
        <v>4261</v>
      </c>
      <c r="F198" s="382">
        <v>8.9433139535000006</v>
      </c>
      <c r="G198" s="382">
        <v>7</v>
      </c>
      <c r="H198" s="382">
        <v>2405</v>
      </c>
      <c r="I198" s="382">
        <v>16.502638352999998</v>
      </c>
      <c r="J198" s="382">
        <v>10</v>
      </c>
      <c r="K198" s="382">
        <v>1727</v>
      </c>
      <c r="L198" s="382">
        <v>22.182506945</v>
      </c>
      <c r="M198" s="382">
        <v>16.285714286000001</v>
      </c>
      <c r="N198" s="354" t="s">
        <v>150</v>
      </c>
    </row>
    <row r="199" spans="1:14" x14ac:dyDescent="0.3">
      <c r="A199" s="353">
        <v>2014</v>
      </c>
      <c r="B199" s="354" t="s">
        <v>56</v>
      </c>
      <c r="C199" s="354" t="s">
        <v>156</v>
      </c>
      <c r="D199" s="354" t="s">
        <v>149</v>
      </c>
      <c r="E199" s="353">
        <v>19077</v>
      </c>
      <c r="F199" s="382">
        <v>14.567445595000001</v>
      </c>
      <c r="G199" s="382">
        <v>7.1428571428999996</v>
      </c>
      <c r="H199" s="382">
        <v>12323</v>
      </c>
      <c r="I199" s="382">
        <v>53.016376129999998</v>
      </c>
      <c r="J199" s="382">
        <v>28.571428570999998</v>
      </c>
      <c r="K199" s="382">
        <v>5514</v>
      </c>
      <c r="L199" s="382">
        <v>62.651226444999999</v>
      </c>
      <c r="M199" s="382">
        <v>29</v>
      </c>
      <c r="N199" s="354" t="s">
        <v>150</v>
      </c>
    </row>
    <row r="200" spans="1:14" x14ac:dyDescent="0.3">
      <c r="A200" s="353">
        <v>2014</v>
      </c>
      <c r="B200" s="354" t="s">
        <v>53</v>
      </c>
      <c r="C200" s="354" t="s">
        <v>149</v>
      </c>
      <c r="D200" s="354" t="s">
        <v>149</v>
      </c>
      <c r="E200" s="353">
        <v>30391</v>
      </c>
      <c r="F200" s="383">
        <v>11.285875183</v>
      </c>
      <c r="G200" s="383">
        <v>6.5714285714000003</v>
      </c>
      <c r="H200" s="382">
        <v>18727</v>
      </c>
      <c r="I200" s="383">
        <v>38.164710745000001</v>
      </c>
      <c r="J200" s="383">
        <v>14.428571429</v>
      </c>
      <c r="K200" s="382">
        <v>10382</v>
      </c>
      <c r="L200" s="383">
        <v>42.717831318999998</v>
      </c>
      <c r="M200" s="382">
        <v>19</v>
      </c>
      <c r="N200" s="354" t="s">
        <v>150</v>
      </c>
    </row>
    <row r="201" spans="1:14" x14ac:dyDescent="0.3">
      <c r="A201" s="353">
        <v>2014</v>
      </c>
      <c r="B201" s="354" t="s">
        <v>53</v>
      </c>
      <c r="C201" s="354" t="s">
        <v>149</v>
      </c>
      <c r="D201" s="354" t="s">
        <v>151</v>
      </c>
      <c r="E201" s="353">
        <v>17552</v>
      </c>
      <c r="F201" s="382">
        <v>8.8039033848999999</v>
      </c>
      <c r="G201" s="382">
        <v>6.1428571428999996</v>
      </c>
      <c r="H201" s="382">
        <v>11746</v>
      </c>
      <c r="I201" s="382">
        <v>18.800105868999999</v>
      </c>
      <c r="J201" s="382">
        <v>10.142857143000001</v>
      </c>
      <c r="K201" s="382">
        <v>8286</v>
      </c>
      <c r="L201" s="382">
        <v>26.764981419000001</v>
      </c>
      <c r="M201" s="382">
        <v>16.857142856999999</v>
      </c>
      <c r="N201" s="354" t="s">
        <v>150</v>
      </c>
    </row>
    <row r="202" spans="1:14" x14ac:dyDescent="0.3">
      <c r="A202" s="353">
        <v>2014</v>
      </c>
      <c r="B202" s="354" t="s">
        <v>53</v>
      </c>
      <c r="C202" s="354" t="s">
        <v>149</v>
      </c>
      <c r="D202" s="354" t="s">
        <v>152</v>
      </c>
      <c r="E202" s="353">
        <v>12839</v>
      </c>
      <c r="F202" s="382">
        <v>14.689923108</v>
      </c>
      <c r="G202" s="382">
        <v>6.8571428571000004</v>
      </c>
      <c r="H202" s="382">
        <v>6768</v>
      </c>
      <c r="I202" s="382">
        <v>79.129027742999995</v>
      </c>
      <c r="J202" s="382">
        <v>53.285714286000001</v>
      </c>
      <c r="K202" s="382">
        <v>1973</v>
      </c>
      <c r="L202" s="382">
        <v>109.68091127</v>
      </c>
      <c r="M202" s="382">
        <v>69.142857143000001</v>
      </c>
      <c r="N202" s="354" t="s">
        <v>150</v>
      </c>
    </row>
    <row r="203" spans="1:14" x14ac:dyDescent="0.3">
      <c r="A203" s="353">
        <v>2014</v>
      </c>
      <c r="B203" s="354" t="s">
        <v>53</v>
      </c>
      <c r="C203" s="354" t="s">
        <v>154</v>
      </c>
      <c r="D203" s="354" t="s">
        <v>149</v>
      </c>
      <c r="E203" s="353">
        <v>7250</v>
      </c>
      <c r="F203" s="382">
        <v>6.5349406363</v>
      </c>
      <c r="G203" s="382">
        <v>4.8571428571000004</v>
      </c>
      <c r="H203" s="382">
        <v>4984</v>
      </c>
      <c r="I203" s="382">
        <v>16.337433722</v>
      </c>
      <c r="J203" s="382">
        <v>9.2857142856999992</v>
      </c>
      <c r="K203" s="382">
        <v>3885</v>
      </c>
      <c r="L203" s="382">
        <v>21.703619741000001</v>
      </c>
      <c r="M203" s="382">
        <v>16.428571429000002</v>
      </c>
      <c r="N203" s="354" t="s">
        <v>150</v>
      </c>
    </row>
    <row r="204" spans="1:14" x14ac:dyDescent="0.3">
      <c r="A204" s="353">
        <v>2014</v>
      </c>
      <c r="B204" s="354" t="s">
        <v>53</v>
      </c>
      <c r="C204" s="354" t="s">
        <v>155</v>
      </c>
      <c r="D204" s="354" t="s">
        <v>149</v>
      </c>
      <c r="E204" s="353">
        <v>3805</v>
      </c>
      <c r="F204" s="382">
        <v>8.7242369414999992</v>
      </c>
      <c r="G204" s="382">
        <v>6.8571428571000004</v>
      </c>
      <c r="H204" s="382">
        <v>2082</v>
      </c>
      <c r="I204" s="382">
        <v>15.270524797</v>
      </c>
      <c r="J204" s="382">
        <v>9.8571428570999995</v>
      </c>
      <c r="K204" s="382">
        <v>1567</v>
      </c>
      <c r="L204" s="382">
        <v>24.588713445</v>
      </c>
      <c r="M204" s="382">
        <v>16.428571429000002</v>
      </c>
      <c r="N204" s="354" t="s">
        <v>150</v>
      </c>
    </row>
    <row r="205" spans="1:14" x14ac:dyDescent="0.3">
      <c r="A205" s="353">
        <v>2014</v>
      </c>
      <c r="B205" s="354" t="s">
        <v>53</v>
      </c>
      <c r="C205" s="354" t="s">
        <v>156</v>
      </c>
      <c r="D205" s="354" t="s">
        <v>149</v>
      </c>
      <c r="E205" s="353">
        <v>19336</v>
      </c>
      <c r="F205" s="382">
        <v>13.589541982</v>
      </c>
      <c r="G205" s="382">
        <v>6.8571428571000004</v>
      </c>
      <c r="H205" s="382">
        <v>11661</v>
      </c>
      <c r="I205" s="382">
        <v>53.858064317999997</v>
      </c>
      <c r="J205" s="382">
        <v>29.285714286000001</v>
      </c>
      <c r="K205" s="382">
        <v>4930</v>
      </c>
      <c r="L205" s="382">
        <v>65.037940458999998</v>
      </c>
      <c r="M205" s="382">
        <v>29.714285713999999</v>
      </c>
      <c r="N205" s="354" t="s">
        <v>150</v>
      </c>
    </row>
    <row r="206" spans="1:14" x14ac:dyDescent="0.3">
      <c r="A206" s="353">
        <v>2015</v>
      </c>
      <c r="B206" s="354"/>
      <c r="C206" s="354" t="s">
        <v>149</v>
      </c>
      <c r="D206" s="354" t="s">
        <v>149</v>
      </c>
      <c r="E206" s="353">
        <v>118461</v>
      </c>
      <c r="F206" s="382">
        <v>11.369938806</v>
      </c>
      <c r="G206" s="382">
        <v>6.5714285714000003</v>
      </c>
      <c r="H206" s="382">
        <v>77618</v>
      </c>
      <c r="I206" s="382">
        <v>37.384648839999997</v>
      </c>
      <c r="J206" s="382">
        <v>13.857142856999999</v>
      </c>
      <c r="K206" s="382">
        <v>42729</v>
      </c>
      <c r="L206" s="382">
        <v>41.279229719999996</v>
      </c>
      <c r="M206" s="382">
        <v>18.285714286000001</v>
      </c>
      <c r="N206" s="354" t="s">
        <v>153</v>
      </c>
    </row>
    <row r="207" spans="1:14" x14ac:dyDescent="0.3">
      <c r="A207" s="353">
        <v>2015</v>
      </c>
      <c r="B207" s="354"/>
      <c r="C207" s="354" t="s">
        <v>149</v>
      </c>
      <c r="D207" s="354" t="s">
        <v>151</v>
      </c>
      <c r="E207" s="353">
        <v>71365</v>
      </c>
      <c r="F207" s="382">
        <v>8.9353728220999997</v>
      </c>
      <c r="G207" s="382">
        <v>6.1428571428999996</v>
      </c>
      <c r="H207" s="382">
        <v>49554</v>
      </c>
      <c r="I207" s="382">
        <v>18.604864889000002</v>
      </c>
      <c r="J207" s="382">
        <v>10.142857143000001</v>
      </c>
      <c r="K207" s="382">
        <v>34199</v>
      </c>
      <c r="L207" s="382">
        <v>26.520716816</v>
      </c>
      <c r="M207" s="382">
        <v>16.285714286000001</v>
      </c>
      <c r="N207" s="354" t="s">
        <v>153</v>
      </c>
    </row>
    <row r="208" spans="1:14" x14ac:dyDescent="0.3">
      <c r="A208" s="353">
        <v>2015</v>
      </c>
      <c r="B208" s="354"/>
      <c r="C208" s="354" t="s">
        <v>149</v>
      </c>
      <c r="D208" s="354" t="s">
        <v>152</v>
      </c>
      <c r="E208" s="353">
        <v>47096</v>
      </c>
      <c r="F208" s="382">
        <v>15.108362137</v>
      </c>
      <c r="G208" s="382">
        <v>7</v>
      </c>
      <c r="H208" s="382">
        <v>27254</v>
      </c>
      <c r="I208" s="382">
        <v>79.293993427000004</v>
      </c>
      <c r="J208" s="382">
        <v>54</v>
      </c>
      <c r="K208" s="382">
        <v>7997</v>
      </c>
      <c r="L208" s="382">
        <v>104.51069054</v>
      </c>
      <c r="M208" s="382">
        <v>67.857142856999999</v>
      </c>
      <c r="N208" s="354" t="s">
        <v>153</v>
      </c>
    </row>
    <row r="209" spans="1:14" x14ac:dyDescent="0.3">
      <c r="A209" s="353">
        <v>2015</v>
      </c>
      <c r="B209" s="354"/>
      <c r="C209" s="354" t="s">
        <v>154</v>
      </c>
      <c r="D209" s="354" t="s">
        <v>149</v>
      </c>
      <c r="E209" s="353">
        <v>31652</v>
      </c>
      <c r="F209" s="382">
        <v>6.7506255096999999</v>
      </c>
      <c r="G209" s="382">
        <v>5</v>
      </c>
      <c r="H209" s="382">
        <v>22284</v>
      </c>
      <c r="I209" s="382">
        <v>16.056810867999999</v>
      </c>
      <c r="J209" s="382">
        <v>9.4285714285999997</v>
      </c>
      <c r="K209" s="382">
        <v>16620</v>
      </c>
      <c r="L209" s="382">
        <v>23.166438117999999</v>
      </c>
      <c r="M209" s="382">
        <v>16</v>
      </c>
      <c r="N209" s="354" t="s">
        <v>153</v>
      </c>
    </row>
    <row r="210" spans="1:14" x14ac:dyDescent="0.3">
      <c r="A210" s="353">
        <v>2015</v>
      </c>
      <c r="B210" s="354"/>
      <c r="C210" s="354" t="s">
        <v>155</v>
      </c>
      <c r="D210" s="354" t="s">
        <v>149</v>
      </c>
      <c r="E210" s="353">
        <v>15031</v>
      </c>
      <c r="F210" s="382">
        <v>8.6708164533000005</v>
      </c>
      <c r="G210" s="382">
        <v>6.8571428571000004</v>
      </c>
      <c r="H210" s="382">
        <v>8323</v>
      </c>
      <c r="I210" s="382">
        <v>15.964036093000001</v>
      </c>
      <c r="J210" s="382">
        <v>9.8571428570999995</v>
      </c>
      <c r="K210" s="382">
        <v>6061</v>
      </c>
      <c r="L210" s="382">
        <v>22.127360200999998</v>
      </c>
      <c r="M210" s="382">
        <v>15.714285714000001</v>
      </c>
      <c r="N210" s="354" t="s">
        <v>153</v>
      </c>
    </row>
    <row r="211" spans="1:14" x14ac:dyDescent="0.3">
      <c r="A211" s="353">
        <v>2015</v>
      </c>
      <c r="B211" s="354"/>
      <c r="C211" s="354" t="s">
        <v>156</v>
      </c>
      <c r="D211" s="354" t="s">
        <v>149</v>
      </c>
      <c r="E211" s="353">
        <v>71778</v>
      </c>
      <c r="F211" s="382">
        <v>14.004710623999999</v>
      </c>
      <c r="G211" s="382">
        <v>7</v>
      </c>
      <c r="H211" s="382">
        <v>47011</v>
      </c>
      <c r="I211" s="382">
        <v>53.917209581000002</v>
      </c>
      <c r="J211" s="382">
        <v>28.142857143000001</v>
      </c>
      <c r="K211" s="382">
        <v>20048</v>
      </c>
      <c r="L211" s="382">
        <v>62.101633747999998</v>
      </c>
      <c r="M211" s="382">
        <v>27.285714286000001</v>
      </c>
      <c r="N211" s="354" t="s">
        <v>153</v>
      </c>
    </row>
    <row r="212" spans="1:14" x14ac:dyDescent="0.3">
      <c r="A212" s="353">
        <v>2015</v>
      </c>
      <c r="B212" s="354" t="s">
        <v>54</v>
      </c>
      <c r="C212" s="354" t="s">
        <v>149</v>
      </c>
      <c r="D212" s="354" t="s">
        <v>149</v>
      </c>
      <c r="E212" s="353">
        <v>31413</v>
      </c>
      <c r="F212" s="383">
        <v>11.82730901</v>
      </c>
      <c r="G212" s="383">
        <v>6.7142857142999999</v>
      </c>
      <c r="H212" s="382">
        <v>20697</v>
      </c>
      <c r="I212" s="383">
        <v>39.236604337000003</v>
      </c>
      <c r="J212" s="383">
        <v>15.285714285999999</v>
      </c>
      <c r="K212" s="382">
        <v>11312</v>
      </c>
      <c r="L212" s="383">
        <v>42.662086924999997</v>
      </c>
      <c r="M212" s="382">
        <v>19.428571429000002</v>
      </c>
      <c r="N212" s="354" t="s">
        <v>150</v>
      </c>
    </row>
    <row r="213" spans="1:14" x14ac:dyDescent="0.3">
      <c r="A213" s="353">
        <v>2015</v>
      </c>
      <c r="B213" s="354" t="s">
        <v>54</v>
      </c>
      <c r="C213" s="354" t="s">
        <v>149</v>
      </c>
      <c r="D213" s="354" t="s">
        <v>151</v>
      </c>
      <c r="E213" s="353">
        <v>18196</v>
      </c>
      <c r="F213" s="382">
        <v>9.2408586988000003</v>
      </c>
      <c r="G213" s="382">
        <v>6.2857142857000001</v>
      </c>
      <c r="H213" s="382">
        <v>12695</v>
      </c>
      <c r="I213" s="382">
        <v>19.453578171</v>
      </c>
      <c r="J213" s="382">
        <v>10.714285714000001</v>
      </c>
      <c r="K213" s="382">
        <v>8910</v>
      </c>
      <c r="L213" s="382">
        <v>27.704077046999998</v>
      </c>
      <c r="M213" s="382">
        <v>17.142857143000001</v>
      </c>
      <c r="N213" s="354" t="s">
        <v>150</v>
      </c>
    </row>
    <row r="214" spans="1:14" x14ac:dyDescent="0.3">
      <c r="A214" s="353">
        <v>2015</v>
      </c>
      <c r="B214" s="354" t="s">
        <v>54</v>
      </c>
      <c r="C214" s="354" t="s">
        <v>149</v>
      </c>
      <c r="D214" s="354" t="s">
        <v>152</v>
      </c>
      <c r="E214" s="353">
        <v>13217</v>
      </c>
      <c r="F214" s="382">
        <v>15.430434194</v>
      </c>
      <c r="G214" s="382">
        <v>7</v>
      </c>
      <c r="H214" s="382">
        <v>7781</v>
      </c>
      <c r="I214" s="382">
        <v>78.653835821000001</v>
      </c>
      <c r="J214" s="382">
        <v>53.428571429000002</v>
      </c>
      <c r="K214" s="382">
        <v>2243</v>
      </c>
      <c r="L214" s="382">
        <v>102.19978278000001</v>
      </c>
      <c r="M214" s="382">
        <v>65.857142856999999</v>
      </c>
      <c r="N214" s="354" t="s">
        <v>150</v>
      </c>
    </row>
    <row r="215" spans="1:14" x14ac:dyDescent="0.3">
      <c r="A215" s="353">
        <v>2015</v>
      </c>
      <c r="B215" s="354" t="s">
        <v>54</v>
      </c>
      <c r="C215" s="354" t="s">
        <v>154</v>
      </c>
      <c r="D215" s="354" t="s">
        <v>149</v>
      </c>
      <c r="E215" s="353">
        <v>7825</v>
      </c>
      <c r="F215" s="382">
        <v>6.7320890352999996</v>
      </c>
      <c r="G215" s="382">
        <v>4.8571428571000004</v>
      </c>
      <c r="H215" s="382">
        <v>5512</v>
      </c>
      <c r="I215" s="382">
        <v>16.904889667999999</v>
      </c>
      <c r="J215" s="382">
        <v>9.7142857143000008</v>
      </c>
      <c r="K215" s="382">
        <v>4153</v>
      </c>
      <c r="L215" s="382">
        <v>24.462841833999999</v>
      </c>
      <c r="M215" s="382">
        <v>16.857142856999999</v>
      </c>
      <c r="N215" s="354" t="s">
        <v>150</v>
      </c>
    </row>
    <row r="216" spans="1:14" x14ac:dyDescent="0.3">
      <c r="A216" s="353">
        <v>2015</v>
      </c>
      <c r="B216" s="354" t="s">
        <v>54</v>
      </c>
      <c r="C216" s="354" t="s">
        <v>155</v>
      </c>
      <c r="D216" s="354" t="s">
        <v>149</v>
      </c>
      <c r="E216" s="353">
        <v>3816</v>
      </c>
      <c r="F216" s="382">
        <v>8.5961208911</v>
      </c>
      <c r="G216" s="382">
        <v>6.8571428571000004</v>
      </c>
      <c r="H216" s="382">
        <v>2135</v>
      </c>
      <c r="I216" s="382">
        <v>17.276853802000002</v>
      </c>
      <c r="J216" s="382">
        <v>10.142857143000001</v>
      </c>
      <c r="K216" s="382">
        <v>1626</v>
      </c>
      <c r="L216" s="382">
        <v>22.863562387000002</v>
      </c>
      <c r="M216" s="382">
        <v>16.428571429000002</v>
      </c>
      <c r="N216" s="354" t="s">
        <v>150</v>
      </c>
    </row>
    <row r="217" spans="1:14" x14ac:dyDescent="0.3">
      <c r="A217" s="353">
        <v>2015</v>
      </c>
      <c r="B217" s="354" t="s">
        <v>54</v>
      </c>
      <c r="C217" s="354" t="s">
        <v>156</v>
      </c>
      <c r="D217" s="354" t="s">
        <v>149</v>
      </c>
      <c r="E217" s="353">
        <v>19772</v>
      </c>
      <c r="F217" s="382">
        <v>14.499890880000001</v>
      </c>
      <c r="G217" s="382">
        <v>7</v>
      </c>
      <c r="H217" s="382">
        <v>13050</v>
      </c>
      <c r="I217" s="382">
        <v>54.716514828000001</v>
      </c>
      <c r="J217" s="382">
        <v>28.928571429000002</v>
      </c>
      <c r="K217" s="382">
        <v>5533</v>
      </c>
      <c r="L217" s="382">
        <v>62.113053735000001</v>
      </c>
      <c r="M217" s="382">
        <v>27.857142856999999</v>
      </c>
      <c r="N217" s="354" t="s">
        <v>150</v>
      </c>
    </row>
    <row r="218" spans="1:14" x14ac:dyDescent="0.3">
      <c r="A218" s="353">
        <v>2015</v>
      </c>
      <c r="B218" s="354" t="s">
        <v>55</v>
      </c>
      <c r="C218" s="354" t="s">
        <v>149</v>
      </c>
      <c r="D218" s="354" t="s">
        <v>149</v>
      </c>
      <c r="E218" s="353">
        <v>29389</v>
      </c>
      <c r="F218" s="383">
        <v>11.402111924</v>
      </c>
      <c r="G218" s="383">
        <v>6.7142857142999999</v>
      </c>
      <c r="H218" s="382">
        <v>18271</v>
      </c>
      <c r="I218" s="383">
        <v>35.034957036000002</v>
      </c>
      <c r="J218" s="383">
        <v>12.857142856999999</v>
      </c>
      <c r="K218" s="382">
        <v>10372</v>
      </c>
      <c r="L218" s="383">
        <v>39.640375284999998</v>
      </c>
      <c r="M218" s="382">
        <v>17.714285713999999</v>
      </c>
      <c r="N218" s="354" t="s">
        <v>150</v>
      </c>
    </row>
    <row r="219" spans="1:14" x14ac:dyDescent="0.3">
      <c r="A219" s="353">
        <v>2015</v>
      </c>
      <c r="B219" s="354" t="s">
        <v>55</v>
      </c>
      <c r="C219" s="354" t="s">
        <v>149</v>
      </c>
      <c r="D219" s="354" t="s">
        <v>151</v>
      </c>
      <c r="E219" s="353">
        <v>17759</v>
      </c>
      <c r="F219" s="382">
        <v>9.0619529291000003</v>
      </c>
      <c r="G219" s="382">
        <v>6.1428571428999996</v>
      </c>
      <c r="H219" s="382">
        <v>12150</v>
      </c>
      <c r="I219" s="382">
        <v>17.966841053</v>
      </c>
      <c r="J219" s="382">
        <v>10</v>
      </c>
      <c r="K219" s="382">
        <v>8416</v>
      </c>
      <c r="L219" s="382">
        <v>25.529461736999998</v>
      </c>
      <c r="M219" s="382">
        <v>15.857142856999999</v>
      </c>
      <c r="N219" s="354" t="s">
        <v>150</v>
      </c>
    </row>
    <row r="220" spans="1:14" x14ac:dyDescent="0.3">
      <c r="A220" s="353">
        <v>2015</v>
      </c>
      <c r="B220" s="354" t="s">
        <v>55</v>
      </c>
      <c r="C220" s="354" t="s">
        <v>149</v>
      </c>
      <c r="D220" s="354" t="s">
        <v>152</v>
      </c>
      <c r="E220" s="353">
        <v>11630</v>
      </c>
      <c r="F220" s="382">
        <v>15.011168318999999</v>
      </c>
      <c r="G220" s="382">
        <v>7.1428571428999996</v>
      </c>
      <c r="H220" s="382">
        <v>5912</v>
      </c>
      <c r="I220" s="382">
        <v>78.689347570999999</v>
      </c>
      <c r="J220" s="382">
        <v>53.357142856999999</v>
      </c>
      <c r="K220" s="382">
        <v>1817</v>
      </c>
      <c r="L220" s="382">
        <v>105.22609176</v>
      </c>
      <c r="M220" s="382">
        <v>66</v>
      </c>
      <c r="N220" s="354" t="s">
        <v>150</v>
      </c>
    </row>
    <row r="221" spans="1:14" x14ac:dyDescent="0.3">
      <c r="A221" s="353">
        <v>2015</v>
      </c>
      <c r="B221" s="354" t="s">
        <v>55</v>
      </c>
      <c r="C221" s="354" t="s">
        <v>154</v>
      </c>
      <c r="D221" s="354" t="s">
        <v>149</v>
      </c>
      <c r="E221" s="353">
        <v>7921</v>
      </c>
      <c r="F221" s="382">
        <v>6.4835933596000004</v>
      </c>
      <c r="G221" s="382">
        <v>4.8571428571000004</v>
      </c>
      <c r="H221" s="382">
        <v>5415</v>
      </c>
      <c r="I221" s="382">
        <v>15.640968237999999</v>
      </c>
      <c r="J221" s="382">
        <v>9</v>
      </c>
      <c r="K221" s="382">
        <v>4076</v>
      </c>
      <c r="L221" s="382">
        <v>23.333616359000001</v>
      </c>
      <c r="M221" s="382">
        <v>15.571428571</v>
      </c>
      <c r="N221" s="354" t="s">
        <v>150</v>
      </c>
    </row>
    <row r="222" spans="1:14" x14ac:dyDescent="0.3">
      <c r="A222" s="353">
        <v>2015</v>
      </c>
      <c r="B222" s="354" t="s">
        <v>55</v>
      </c>
      <c r="C222" s="354" t="s">
        <v>155</v>
      </c>
      <c r="D222" s="354" t="s">
        <v>149</v>
      </c>
      <c r="E222" s="353">
        <v>3808</v>
      </c>
      <c r="F222" s="382">
        <v>9.1055477746999998</v>
      </c>
      <c r="G222" s="382">
        <v>7</v>
      </c>
      <c r="H222" s="382">
        <v>2071</v>
      </c>
      <c r="I222" s="382">
        <v>15.282386868</v>
      </c>
      <c r="J222" s="382">
        <v>9.8571428570999995</v>
      </c>
      <c r="K222" s="382">
        <v>1498</v>
      </c>
      <c r="L222" s="382">
        <v>21.722309198000001</v>
      </c>
      <c r="M222" s="382">
        <v>15.285714285999999</v>
      </c>
      <c r="N222" s="354" t="s">
        <v>150</v>
      </c>
    </row>
    <row r="223" spans="1:14" x14ac:dyDescent="0.3">
      <c r="A223" s="353">
        <v>2015</v>
      </c>
      <c r="B223" s="354" t="s">
        <v>55</v>
      </c>
      <c r="C223" s="354" t="s">
        <v>156</v>
      </c>
      <c r="D223" s="354" t="s">
        <v>149</v>
      </c>
      <c r="E223" s="353">
        <v>17660</v>
      </c>
      <c r="F223" s="382">
        <v>14.137097385000001</v>
      </c>
      <c r="G223" s="382">
        <v>7.1428571428999996</v>
      </c>
      <c r="H223" s="382">
        <v>10785</v>
      </c>
      <c r="I223" s="382">
        <v>51.033123396000001</v>
      </c>
      <c r="J223" s="382">
        <v>25</v>
      </c>
      <c r="K223" s="382">
        <v>4798</v>
      </c>
      <c r="L223" s="382">
        <v>59.137529137999998</v>
      </c>
      <c r="M223" s="382">
        <v>25.428571429000002</v>
      </c>
      <c r="N223" s="354" t="s">
        <v>150</v>
      </c>
    </row>
    <row r="224" spans="1:14" x14ac:dyDescent="0.3">
      <c r="A224" s="353">
        <v>2015</v>
      </c>
      <c r="B224" s="354" t="s">
        <v>56</v>
      </c>
      <c r="C224" s="354" t="s">
        <v>149</v>
      </c>
      <c r="D224" s="354" t="s">
        <v>149</v>
      </c>
      <c r="E224" s="353">
        <v>29203</v>
      </c>
      <c r="F224" s="383">
        <v>11.081717388</v>
      </c>
      <c r="G224" s="383">
        <v>6.2857142857000001</v>
      </c>
      <c r="H224" s="382">
        <v>19988</v>
      </c>
      <c r="I224" s="383">
        <v>37.222509150999997</v>
      </c>
      <c r="J224" s="383">
        <v>13.857142856999999</v>
      </c>
      <c r="K224" s="382">
        <v>11269</v>
      </c>
      <c r="L224" s="383">
        <v>41.336617109999999</v>
      </c>
      <c r="M224" s="382">
        <v>18.142857143000001</v>
      </c>
      <c r="N224" s="354" t="s">
        <v>150</v>
      </c>
    </row>
    <row r="225" spans="1:14" x14ac:dyDescent="0.3">
      <c r="A225" s="353">
        <v>2015</v>
      </c>
      <c r="B225" s="354" t="s">
        <v>56</v>
      </c>
      <c r="C225" s="354" t="s">
        <v>149</v>
      </c>
      <c r="D225" s="354" t="s">
        <v>151</v>
      </c>
      <c r="E225" s="353">
        <v>18123</v>
      </c>
      <c r="F225" s="382">
        <v>8.7215383365000001</v>
      </c>
      <c r="G225" s="382">
        <v>6.1428571428999996</v>
      </c>
      <c r="H225" s="382">
        <v>12752</v>
      </c>
      <c r="I225" s="382">
        <v>18.602728254999999</v>
      </c>
      <c r="J225" s="382">
        <v>10</v>
      </c>
      <c r="K225" s="382">
        <v>8984</v>
      </c>
      <c r="L225" s="382">
        <v>26.357668418999999</v>
      </c>
      <c r="M225" s="382">
        <v>16</v>
      </c>
      <c r="N225" s="354" t="s">
        <v>150</v>
      </c>
    </row>
    <row r="226" spans="1:14" x14ac:dyDescent="0.3">
      <c r="A226" s="353">
        <v>2015</v>
      </c>
      <c r="B226" s="354" t="s">
        <v>56</v>
      </c>
      <c r="C226" s="354" t="s">
        <v>149</v>
      </c>
      <c r="D226" s="354" t="s">
        <v>152</v>
      </c>
      <c r="E226" s="353">
        <v>11080</v>
      </c>
      <c r="F226" s="382">
        <v>14.990506713</v>
      </c>
      <c r="G226" s="382">
        <v>6.8571428571000004</v>
      </c>
      <c r="H226" s="382">
        <v>7043</v>
      </c>
      <c r="I226" s="382">
        <v>78.397305493999994</v>
      </c>
      <c r="J226" s="382">
        <v>52.142857143000001</v>
      </c>
      <c r="K226" s="382">
        <v>2146</v>
      </c>
      <c r="L226" s="382">
        <v>104.18094347</v>
      </c>
      <c r="M226" s="382">
        <v>70</v>
      </c>
      <c r="N226" s="354" t="s">
        <v>150</v>
      </c>
    </row>
    <row r="227" spans="1:14" x14ac:dyDescent="0.3">
      <c r="A227" s="353">
        <v>2015</v>
      </c>
      <c r="B227" s="354" t="s">
        <v>56</v>
      </c>
      <c r="C227" s="354" t="s">
        <v>154</v>
      </c>
      <c r="D227" s="354" t="s">
        <v>149</v>
      </c>
      <c r="E227" s="353">
        <v>8160</v>
      </c>
      <c r="F227" s="382">
        <v>6.6903833366000001</v>
      </c>
      <c r="G227" s="382">
        <v>5</v>
      </c>
      <c r="H227" s="382">
        <v>6042</v>
      </c>
      <c r="I227" s="382">
        <v>15.908873856</v>
      </c>
      <c r="J227" s="382">
        <v>9.2857142856999992</v>
      </c>
      <c r="K227" s="382">
        <v>4482</v>
      </c>
      <c r="L227" s="382">
        <v>22.303032254000001</v>
      </c>
      <c r="M227" s="382">
        <v>15.571428571</v>
      </c>
      <c r="N227" s="354" t="s">
        <v>150</v>
      </c>
    </row>
    <row r="228" spans="1:14" x14ac:dyDescent="0.3">
      <c r="A228" s="353">
        <v>2015</v>
      </c>
      <c r="B228" s="354" t="s">
        <v>56</v>
      </c>
      <c r="C228" s="354" t="s">
        <v>155</v>
      </c>
      <c r="D228" s="354" t="s">
        <v>149</v>
      </c>
      <c r="E228" s="353">
        <v>3749</v>
      </c>
      <c r="F228" s="382">
        <v>8.4831619993</v>
      </c>
      <c r="G228" s="382">
        <v>6.7142857142999999</v>
      </c>
      <c r="H228" s="382">
        <v>2101</v>
      </c>
      <c r="I228" s="382">
        <v>15.747020744</v>
      </c>
      <c r="J228" s="382">
        <v>9.8571428570999995</v>
      </c>
      <c r="K228" s="382">
        <v>1565</v>
      </c>
      <c r="L228" s="382">
        <v>22.584050112</v>
      </c>
      <c r="M228" s="382">
        <v>15.428571429</v>
      </c>
      <c r="N228" s="354" t="s">
        <v>150</v>
      </c>
    </row>
    <row r="229" spans="1:14" x14ac:dyDescent="0.3">
      <c r="A229" s="353">
        <v>2015</v>
      </c>
      <c r="B229" s="354" t="s">
        <v>56</v>
      </c>
      <c r="C229" s="354" t="s">
        <v>156</v>
      </c>
      <c r="D229" s="354" t="s">
        <v>149</v>
      </c>
      <c r="E229" s="353">
        <v>17294</v>
      </c>
      <c r="F229" s="382">
        <v>13.751817658</v>
      </c>
      <c r="G229" s="382">
        <v>6.7142857142999999</v>
      </c>
      <c r="H229" s="382">
        <v>11845</v>
      </c>
      <c r="I229" s="382">
        <v>54.668397716000001</v>
      </c>
      <c r="J229" s="382">
        <v>29</v>
      </c>
      <c r="K229" s="382">
        <v>5222</v>
      </c>
      <c r="L229" s="382">
        <v>63.336806134</v>
      </c>
      <c r="M229" s="382">
        <v>28.428571429000002</v>
      </c>
      <c r="N229" s="354" t="s">
        <v>150</v>
      </c>
    </row>
    <row r="230" spans="1:14" x14ac:dyDescent="0.3">
      <c r="A230" s="353">
        <v>2015</v>
      </c>
      <c r="B230" s="354" t="s">
        <v>53</v>
      </c>
      <c r="C230" s="354" t="s">
        <v>149</v>
      </c>
      <c r="D230" s="354" t="s">
        <v>149</v>
      </c>
      <c r="E230" s="353">
        <v>28456</v>
      </c>
      <c r="F230" s="383">
        <v>11.127669775999999</v>
      </c>
      <c r="G230" s="383">
        <v>6.5714285714000003</v>
      </c>
      <c r="H230" s="382">
        <v>18662</v>
      </c>
      <c r="I230" s="383">
        <v>37.829689787</v>
      </c>
      <c r="J230" s="383">
        <v>13.571428571</v>
      </c>
      <c r="K230" s="382">
        <v>9776</v>
      </c>
      <c r="L230" s="383">
        <v>41.3524332</v>
      </c>
      <c r="M230" s="382">
        <v>17.857142856999999</v>
      </c>
      <c r="N230" s="354" t="s">
        <v>150</v>
      </c>
    </row>
    <row r="231" spans="1:14" x14ac:dyDescent="0.3">
      <c r="A231" s="353">
        <v>2015</v>
      </c>
      <c r="B231" s="354" t="s">
        <v>53</v>
      </c>
      <c r="C231" s="354" t="s">
        <v>149</v>
      </c>
      <c r="D231" s="354" t="s">
        <v>151</v>
      </c>
      <c r="E231" s="353">
        <v>17287</v>
      </c>
      <c r="F231" s="382">
        <v>8.7085465646000007</v>
      </c>
      <c r="G231" s="382">
        <v>6.1428571428999996</v>
      </c>
      <c r="H231" s="382">
        <v>11957</v>
      </c>
      <c r="I231" s="382">
        <v>18.357678049</v>
      </c>
      <c r="J231" s="382">
        <v>10</v>
      </c>
      <c r="K231" s="382">
        <v>7889</v>
      </c>
      <c r="L231" s="382">
        <v>26.427373845999998</v>
      </c>
      <c r="M231" s="382">
        <v>16</v>
      </c>
      <c r="N231" s="354" t="s">
        <v>150</v>
      </c>
    </row>
    <row r="232" spans="1:14" x14ac:dyDescent="0.3">
      <c r="A232" s="353">
        <v>2015</v>
      </c>
      <c r="B232" s="354" t="s">
        <v>53</v>
      </c>
      <c r="C232" s="354" t="s">
        <v>149</v>
      </c>
      <c r="D232" s="354" t="s">
        <v>152</v>
      </c>
      <c r="E232" s="353">
        <v>11169</v>
      </c>
      <c r="F232" s="382">
        <v>14.944619849</v>
      </c>
      <c r="G232" s="382">
        <v>7</v>
      </c>
      <c r="H232" s="382">
        <v>6518</v>
      </c>
      <c r="I232" s="382">
        <v>81.587738340000001</v>
      </c>
      <c r="J232" s="382">
        <v>57.285714286000001</v>
      </c>
      <c r="K232" s="382">
        <v>1791</v>
      </c>
      <c r="L232" s="382">
        <v>107.07110898000001</v>
      </c>
      <c r="M232" s="382">
        <v>69.857142856999999</v>
      </c>
      <c r="N232" s="354" t="s">
        <v>150</v>
      </c>
    </row>
    <row r="233" spans="1:14" x14ac:dyDescent="0.3">
      <c r="A233" s="353">
        <v>2015</v>
      </c>
      <c r="B233" s="354" t="s">
        <v>53</v>
      </c>
      <c r="C233" s="354" t="s">
        <v>154</v>
      </c>
      <c r="D233" s="354" t="s">
        <v>149</v>
      </c>
      <c r="E233" s="353">
        <v>7746</v>
      </c>
      <c r="F233" s="382">
        <v>7.1065976371000001</v>
      </c>
      <c r="G233" s="382">
        <v>5.1428571428999996</v>
      </c>
      <c r="H233" s="382">
        <v>5315</v>
      </c>
      <c r="I233" s="382">
        <v>15.76732335</v>
      </c>
      <c r="J233" s="382">
        <v>9.5714285714000003</v>
      </c>
      <c r="K233" s="382">
        <v>3909</v>
      </c>
      <c r="L233" s="382">
        <v>22.607824356999998</v>
      </c>
      <c r="M233" s="382">
        <v>15.857142856999999</v>
      </c>
      <c r="N233" s="354" t="s">
        <v>150</v>
      </c>
    </row>
    <row r="234" spans="1:14" x14ac:dyDescent="0.3">
      <c r="A234" s="353">
        <v>2015</v>
      </c>
      <c r="B234" s="354" t="s">
        <v>53</v>
      </c>
      <c r="C234" s="354" t="s">
        <v>155</v>
      </c>
      <c r="D234" s="354" t="s">
        <v>149</v>
      </c>
      <c r="E234" s="353">
        <v>3658</v>
      </c>
      <c r="F234" s="382">
        <v>8.4888177619</v>
      </c>
      <c r="G234" s="382">
        <v>6.8571428571000004</v>
      </c>
      <c r="H234" s="382">
        <v>2016</v>
      </c>
      <c r="I234" s="382">
        <v>15.516331943999999</v>
      </c>
      <c r="J234" s="382">
        <v>9.7142857143000008</v>
      </c>
      <c r="K234" s="382">
        <v>1372</v>
      </c>
      <c r="L234" s="382">
        <v>21.180568871999998</v>
      </c>
      <c r="M234" s="382">
        <v>15.428571429</v>
      </c>
      <c r="N234" s="354" t="s">
        <v>150</v>
      </c>
    </row>
    <row r="235" spans="1:14" x14ac:dyDescent="0.3">
      <c r="A235" s="353">
        <v>2015</v>
      </c>
      <c r="B235" s="354" t="s">
        <v>53</v>
      </c>
      <c r="C235" s="354" t="s">
        <v>156</v>
      </c>
      <c r="D235" s="354" t="s">
        <v>149</v>
      </c>
      <c r="E235" s="353">
        <v>17052</v>
      </c>
      <c r="F235" s="382">
        <v>13.549254305</v>
      </c>
      <c r="G235" s="382">
        <v>6.8571428571000004</v>
      </c>
      <c r="H235" s="382">
        <v>11331</v>
      </c>
      <c r="I235" s="382">
        <v>54.973628099999999</v>
      </c>
      <c r="J235" s="382">
        <v>29.428571429000002</v>
      </c>
      <c r="K235" s="382">
        <v>4495</v>
      </c>
      <c r="L235" s="382">
        <v>63.806747282000003</v>
      </c>
      <c r="M235" s="382">
        <v>27.642857143000001</v>
      </c>
      <c r="N235" s="354" t="s">
        <v>150</v>
      </c>
    </row>
    <row r="236" spans="1:14" x14ac:dyDescent="0.3">
      <c r="A236" s="353">
        <v>2016</v>
      </c>
      <c r="B236" s="354"/>
      <c r="C236" s="354" t="s">
        <v>149</v>
      </c>
      <c r="D236" s="354" t="s">
        <v>149</v>
      </c>
      <c r="E236" s="353">
        <v>107913</v>
      </c>
      <c r="F236" s="382">
        <v>11.216032091000001</v>
      </c>
      <c r="G236" s="382">
        <v>6.5714285714000003</v>
      </c>
      <c r="H236" s="382">
        <v>70708</v>
      </c>
      <c r="I236" s="382">
        <v>35.376654258000002</v>
      </c>
      <c r="J236" s="382">
        <v>13</v>
      </c>
      <c r="K236" s="382">
        <v>40331</v>
      </c>
      <c r="L236" s="382">
        <v>41.671395156000003</v>
      </c>
      <c r="M236" s="382">
        <v>18.571428570999998</v>
      </c>
      <c r="N236" s="354" t="s">
        <v>153</v>
      </c>
    </row>
    <row r="237" spans="1:14" x14ac:dyDescent="0.3">
      <c r="A237" s="353">
        <v>2016</v>
      </c>
      <c r="B237" s="354"/>
      <c r="C237" s="354" t="s">
        <v>149</v>
      </c>
      <c r="D237" s="354" t="s">
        <v>151</v>
      </c>
      <c r="E237" s="353">
        <v>67754</v>
      </c>
      <c r="F237" s="382">
        <v>8.9000511565</v>
      </c>
      <c r="G237" s="382">
        <v>6.1428571428999996</v>
      </c>
      <c r="H237" s="382">
        <v>47317</v>
      </c>
      <c r="I237" s="382">
        <v>17.986056790999999</v>
      </c>
      <c r="J237" s="382">
        <v>10.142857143000001</v>
      </c>
      <c r="K237" s="382">
        <v>32933</v>
      </c>
      <c r="L237" s="382">
        <v>28.010769131</v>
      </c>
      <c r="M237" s="382">
        <v>16.571428570999998</v>
      </c>
      <c r="N237" s="354" t="s">
        <v>153</v>
      </c>
    </row>
    <row r="238" spans="1:14" x14ac:dyDescent="0.3">
      <c r="A238" s="353">
        <v>2016</v>
      </c>
      <c r="B238" s="354"/>
      <c r="C238" s="354" t="s">
        <v>149</v>
      </c>
      <c r="D238" s="354" t="s">
        <v>152</v>
      </c>
      <c r="E238" s="353">
        <v>40159</v>
      </c>
      <c r="F238" s="382">
        <v>15.163031058</v>
      </c>
      <c r="G238" s="382">
        <v>7.1428571428999996</v>
      </c>
      <c r="H238" s="382">
        <v>22705</v>
      </c>
      <c r="I238" s="382">
        <v>80.858388155</v>
      </c>
      <c r="J238" s="382">
        <v>57.142857143000001</v>
      </c>
      <c r="K238" s="382">
        <v>6906</v>
      </c>
      <c r="L238" s="382">
        <v>107.02340081</v>
      </c>
      <c r="M238" s="382">
        <v>72.214285713999999</v>
      </c>
      <c r="N238" s="354" t="s">
        <v>153</v>
      </c>
    </row>
    <row r="239" spans="1:14" x14ac:dyDescent="0.3">
      <c r="A239" s="353">
        <v>2016</v>
      </c>
      <c r="B239" s="354"/>
      <c r="C239" s="354" t="s">
        <v>154</v>
      </c>
      <c r="D239" s="354" t="s">
        <v>149</v>
      </c>
      <c r="E239" s="353">
        <v>29491</v>
      </c>
      <c r="F239" s="382">
        <v>6.7358865532000003</v>
      </c>
      <c r="G239" s="382">
        <v>5</v>
      </c>
      <c r="H239" s="382">
        <v>20910</v>
      </c>
      <c r="I239" s="382">
        <v>15.341781989999999</v>
      </c>
      <c r="J239" s="382">
        <v>9.4285714285999997</v>
      </c>
      <c r="K239" s="382">
        <v>15967</v>
      </c>
      <c r="L239" s="382">
        <v>24.038952007999999</v>
      </c>
      <c r="M239" s="382">
        <v>16.428571429000002</v>
      </c>
      <c r="N239" s="354" t="s">
        <v>153</v>
      </c>
    </row>
    <row r="240" spans="1:14" x14ac:dyDescent="0.3">
      <c r="A240" s="353">
        <v>2016</v>
      </c>
      <c r="B240" s="354"/>
      <c r="C240" s="354" t="s">
        <v>155</v>
      </c>
      <c r="D240" s="354" t="s">
        <v>149</v>
      </c>
      <c r="E240" s="353">
        <v>14844</v>
      </c>
      <c r="F240" s="382">
        <v>8.3989827973000004</v>
      </c>
      <c r="G240" s="382">
        <v>6.7142857142999999</v>
      </c>
      <c r="H240" s="382">
        <v>8399</v>
      </c>
      <c r="I240" s="382">
        <v>15.138241757999999</v>
      </c>
      <c r="J240" s="382">
        <v>9.8571428570999995</v>
      </c>
      <c r="K240" s="382">
        <v>6011</v>
      </c>
      <c r="L240" s="382">
        <v>24.024571817999998</v>
      </c>
      <c r="M240" s="382">
        <v>16</v>
      </c>
      <c r="N240" s="354" t="s">
        <v>153</v>
      </c>
    </row>
    <row r="241" spans="1:14" x14ac:dyDescent="0.3">
      <c r="A241" s="353">
        <v>2016</v>
      </c>
      <c r="B241" s="354"/>
      <c r="C241" s="354" t="s">
        <v>156</v>
      </c>
      <c r="D241" s="354" t="s">
        <v>149</v>
      </c>
      <c r="E241" s="353">
        <v>63578</v>
      </c>
      <c r="F241" s="382">
        <v>13.969854783000001</v>
      </c>
      <c r="G241" s="382">
        <v>7</v>
      </c>
      <c r="H241" s="382">
        <v>41399</v>
      </c>
      <c r="I241" s="382">
        <v>52.478540205999998</v>
      </c>
      <c r="J241" s="382">
        <v>26</v>
      </c>
      <c r="K241" s="382">
        <v>18353</v>
      </c>
      <c r="L241" s="382">
        <v>62.842026201000003</v>
      </c>
      <c r="M241" s="382">
        <v>26.571428570999998</v>
      </c>
      <c r="N241" s="354" t="s">
        <v>153</v>
      </c>
    </row>
    <row r="242" spans="1:14" x14ac:dyDescent="0.3">
      <c r="A242" s="353">
        <v>2016</v>
      </c>
      <c r="B242" s="354" t="s">
        <v>54</v>
      </c>
      <c r="C242" s="354" t="s">
        <v>149</v>
      </c>
      <c r="D242" s="354" t="s">
        <v>149</v>
      </c>
      <c r="E242" s="353">
        <v>29033</v>
      </c>
      <c r="F242" s="383">
        <v>11.062328144</v>
      </c>
      <c r="G242" s="383">
        <v>6.5714285714000003</v>
      </c>
      <c r="H242" s="382">
        <v>19752</v>
      </c>
      <c r="I242" s="383">
        <v>37.938390405</v>
      </c>
      <c r="J242" s="383">
        <v>14.428571429</v>
      </c>
      <c r="K242" s="382">
        <v>10971</v>
      </c>
      <c r="L242" s="383">
        <v>44.956880042999998</v>
      </c>
      <c r="M242" s="382">
        <v>19.142857143000001</v>
      </c>
      <c r="N242" s="354" t="s">
        <v>150</v>
      </c>
    </row>
    <row r="243" spans="1:14" x14ac:dyDescent="0.3">
      <c r="A243" s="353">
        <v>2016</v>
      </c>
      <c r="B243" s="354" t="s">
        <v>54</v>
      </c>
      <c r="C243" s="354" t="s">
        <v>149</v>
      </c>
      <c r="D243" s="354" t="s">
        <v>151</v>
      </c>
      <c r="E243" s="353">
        <v>17753</v>
      </c>
      <c r="F243" s="382">
        <v>8.6579435998999994</v>
      </c>
      <c r="G243" s="382">
        <v>6.1428571428999996</v>
      </c>
      <c r="H243" s="382">
        <v>12398</v>
      </c>
      <c r="I243" s="382">
        <v>18.445481968999999</v>
      </c>
      <c r="J243" s="382">
        <v>10.285714285999999</v>
      </c>
      <c r="K243" s="382">
        <v>8773</v>
      </c>
      <c r="L243" s="382">
        <v>30.311465778999999</v>
      </c>
      <c r="M243" s="382">
        <v>17</v>
      </c>
      <c r="N243" s="354" t="s">
        <v>150</v>
      </c>
    </row>
    <row r="244" spans="1:14" x14ac:dyDescent="0.3">
      <c r="A244" s="353">
        <v>2016</v>
      </c>
      <c r="B244" s="354" t="s">
        <v>54</v>
      </c>
      <c r="C244" s="354" t="s">
        <v>149</v>
      </c>
      <c r="D244" s="354" t="s">
        <v>152</v>
      </c>
      <c r="E244" s="353">
        <v>11280</v>
      </c>
      <c r="F244" s="382">
        <v>14.874119626000001</v>
      </c>
      <c r="G244" s="382">
        <v>7.1428571428999996</v>
      </c>
      <c r="H244" s="382">
        <v>7161</v>
      </c>
      <c r="I244" s="382">
        <v>79.654603413000004</v>
      </c>
      <c r="J244" s="382">
        <v>57</v>
      </c>
      <c r="K244" s="382">
        <v>2074</v>
      </c>
      <c r="L244" s="382">
        <v>107.10227824</v>
      </c>
      <c r="M244" s="382">
        <v>73.714285713999999</v>
      </c>
      <c r="N244" s="354" t="s">
        <v>150</v>
      </c>
    </row>
    <row r="245" spans="1:14" x14ac:dyDescent="0.3">
      <c r="A245" s="353">
        <v>2016</v>
      </c>
      <c r="B245" s="354" t="s">
        <v>54</v>
      </c>
      <c r="C245" s="354" t="s">
        <v>154</v>
      </c>
      <c r="D245" s="354" t="s">
        <v>149</v>
      </c>
      <c r="E245" s="353">
        <v>8092</v>
      </c>
      <c r="F245" s="382">
        <v>6.6615345464000004</v>
      </c>
      <c r="G245" s="382">
        <v>5</v>
      </c>
      <c r="H245" s="382">
        <v>5687</v>
      </c>
      <c r="I245" s="382">
        <v>15.923488298000001</v>
      </c>
      <c r="J245" s="382">
        <v>9.4285714285999997</v>
      </c>
      <c r="K245" s="382">
        <v>4182</v>
      </c>
      <c r="L245" s="382">
        <v>25.921385489999999</v>
      </c>
      <c r="M245" s="382">
        <v>17</v>
      </c>
      <c r="N245" s="354" t="s">
        <v>150</v>
      </c>
    </row>
    <row r="246" spans="1:14" x14ac:dyDescent="0.3">
      <c r="A246" s="353">
        <v>2016</v>
      </c>
      <c r="B246" s="354" t="s">
        <v>54</v>
      </c>
      <c r="C246" s="354" t="s">
        <v>155</v>
      </c>
      <c r="D246" s="354" t="s">
        <v>149</v>
      </c>
      <c r="E246" s="353">
        <v>3607</v>
      </c>
      <c r="F246" s="382">
        <v>8.3431921238999998</v>
      </c>
      <c r="G246" s="382">
        <v>6.8571428571000004</v>
      </c>
      <c r="H246" s="382">
        <v>2042</v>
      </c>
      <c r="I246" s="382">
        <v>14.976228209</v>
      </c>
      <c r="J246" s="382">
        <v>10</v>
      </c>
      <c r="K246" s="382">
        <v>1611</v>
      </c>
      <c r="L246" s="382">
        <v>29.730410363000001</v>
      </c>
      <c r="M246" s="382">
        <v>16.428571429000002</v>
      </c>
      <c r="N246" s="354" t="s">
        <v>150</v>
      </c>
    </row>
    <row r="247" spans="1:14" x14ac:dyDescent="0.3">
      <c r="A247" s="353">
        <v>2016</v>
      </c>
      <c r="B247" s="354" t="s">
        <v>54</v>
      </c>
      <c r="C247" s="354" t="s">
        <v>156</v>
      </c>
      <c r="D247" s="354" t="s">
        <v>149</v>
      </c>
      <c r="E247" s="353">
        <v>17334</v>
      </c>
      <c r="F247" s="382">
        <v>13.694687737000001</v>
      </c>
      <c r="G247" s="382">
        <v>7.1428571428999996</v>
      </c>
      <c r="H247" s="382">
        <v>12023</v>
      </c>
      <c r="I247" s="382">
        <v>55.096028640999997</v>
      </c>
      <c r="J247" s="382">
        <v>30.142857143000001</v>
      </c>
      <c r="K247" s="382">
        <v>5178</v>
      </c>
      <c r="L247" s="382">
        <v>65.155951212999994</v>
      </c>
      <c r="M247" s="382">
        <v>27.285714286000001</v>
      </c>
      <c r="N247" s="354" t="s">
        <v>150</v>
      </c>
    </row>
    <row r="248" spans="1:14" x14ac:dyDescent="0.3">
      <c r="A248" s="353">
        <v>2016</v>
      </c>
      <c r="B248" s="354" t="s">
        <v>55</v>
      </c>
      <c r="C248" s="354" t="s">
        <v>149</v>
      </c>
      <c r="D248" s="354" t="s">
        <v>149</v>
      </c>
      <c r="E248" s="353">
        <v>28103</v>
      </c>
      <c r="F248" s="383">
        <v>11.087303634</v>
      </c>
      <c r="G248" s="383">
        <v>6.5714285714000003</v>
      </c>
      <c r="H248" s="382">
        <v>18237</v>
      </c>
      <c r="I248" s="383">
        <v>34.744698108999998</v>
      </c>
      <c r="J248" s="383">
        <v>12.857142856999999</v>
      </c>
      <c r="K248" s="382">
        <v>10528</v>
      </c>
      <c r="L248" s="383">
        <v>41.148790595000001</v>
      </c>
      <c r="M248" s="382">
        <v>18.857142856999999</v>
      </c>
      <c r="N248" s="354" t="s">
        <v>150</v>
      </c>
    </row>
    <row r="249" spans="1:14" x14ac:dyDescent="0.3">
      <c r="A249" s="353">
        <v>2016</v>
      </c>
      <c r="B249" s="354" t="s">
        <v>55</v>
      </c>
      <c r="C249" s="354" t="s">
        <v>149</v>
      </c>
      <c r="D249" s="354" t="s">
        <v>151</v>
      </c>
      <c r="E249" s="353">
        <v>17724</v>
      </c>
      <c r="F249" s="382">
        <v>8.7109205573999997</v>
      </c>
      <c r="G249" s="382">
        <v>6.1428571428999996</v>
      </c>
      <c r="H249" s="382">
        <v>12334</v>
      </c>
      <c r="I249" s="382">
        <v>17.526757529000001</v>
      </c>
      <c r="J249" s="382">
        <v>10.142857143000001</v>
      </c>
      <c r="K249" s="382">
        <v>8598</v>
      </c>
      <c r="L249" s="382">
        <v>27.869184837999999</v>
      </c>
      <c r="M249" s="382">
        <v>16.857142856999999</v>
      </c>
      <c r="N249" s="354" t="s">
        <v>150</v>
      </c>
    </row>
    <row r="250" spans="1:14" x14ac:dyDescent="0.3">
      <c r="A250" s="353">
        <v>2016</v>
      </c>
      <c r="B250" s="354" t="s">
        <v>55</v>
      </c>
      <c r="C250" s="354" t="s">
        <v>149</v>
      </c>
      <c r="D250" s="354" t="s">
        <v>152</v>
      </c>
      <c r="E250" s="353">
        <v>10379</v>
      </c>
      <c r="F250" s="382">
        <v>15.192725080000001</v>
      </c>
      <c r="G250" s="382">
        <v>7.1428571428999996</v>
      </c>
      <c r="H250" s="382">
        <v>5729</v>
      </c>
      <c r="I250" s="382">
        <v>80.718332942999993</v>
      </c>
      <c r="J250" s="382">
        <v>56.428571429000002</v>
      </c>
      <c r="K250" s="382">
        <v>1795</v>
      </c>
      <c r="L250" s="382">
        <v>104.93991690999999</v>
      </c>
      <c r="M250" s="382">
        <v>71.214285713999999</v>
      </c>
      <c r="N250" s="354" t="s">
        <v>150</v>
      </c>
    </row>
    <row r="251" spans="1:14" x14ac:dyDescent="0.3">
      <c r="A251" s="353">
        <v>2016</v>
      </c>
      <c r="B251" s="354" t="s">
        <v>55</v>
      </c>
      <c r="C251" s="354" t="s">
        <v>154</v>
      </c>
      <c r="D251" s="354" t="s">
        <v>149</v>
      </c>
      <c r="E251" s="353">
        <v>7753</v>
      </c>
      <c r="F251" s="382">
        <v>6.5912572636000002</v>
      </c>
      <c r="G251" s="382">
        <v>4.8571428571000004</v>
      </c>
      <c r="H251" s="382">
        <v>5543</v>
      </c>
      <c r="I251" s="382">
        <v>15.117731379</v>
      </c>
      <c r="J251" s="382">
        <v>9.1428571429000005</v>
      </c>
      <c r="K251" s="382">
        <v>4336</v>
      </c>
      <c r="L251" s="382">
        <v>25.483495986000001</v>
      </c>
      <c r="M251" s="382">
        <v>17</v>
      </c>
      <c r="N251" s="354" t="s">
        <v>150</v>
      </c>
    </row>
    <row r="252" spans="1:14" x14ac:dyDescent="0.3">
      <c r="A252" s="353">
        <v>2016</v>
      </c>
      <c r="B252" s="354" t="s">
        <v>55</v>
      </c>
      <c r="C252" s="354" t="s">
        <v>155</v>
      </c>
      <c r="D252" s="354" t="s">
        <v>149</v>
      </c>
      <c r="E252" s="353">
        <v>3901</v>
      </c>
      <c r="F252" s="382">
        <v>8.3740736517999999</v>
      </c>
      <c r="G252" s="382">
        <v>6.7142857142999999</v>
      </c>
      <c r="H252" s="382">
        <v>2192</v>
      </c>
      <c r="I252" s="382">
        <v>14.647964181000001</v>
      </c>
      <c r="J252" s="382">
        <v>9.8571428570999995</v>
      </c>
      <c r="K252" s="382">
        <v>1506</v>
      </c>
      <c r="L252" s="382">
        <v>22.441452784999999</v>
      </c>
      <c r="M252" s="382">
        <v>16</v>
      </c>
      <c r="N252" s="354" t="s">
        <v>150</v>
      </c>
    </row>
    <row r="253" spans="1:14" x14ac:dyDescent="0.3">
      <c r="A253" s="353">
        <v>2016</v>
      </c>
      <c r="B253" s="354" t="s">
        <v>55</v>
      </c>
      <c r="C253" s="354" t="s">
        <v>156</v>
      </c>
      <c r="D253" s="354" t="s">
        <v>149</v>
      </c>
      <c r="E253" s="353">
        <v>16449</v>
      </c>
      <c r="F253" s="382">
        <v>13.885020506</v>
      </c>
      <c r="G253" s="382">
        <v>7</v>
      </c>
      <c r="H253" s="382">
        <v>10502</v>
      </c>
      <c r="I253" s="382">
        <v>52.072822758999997</v>
      </c>
      <c r="J253" s="382">
        <v>25.571428570999998</v>
      </c>
      <c r="K253" s="382">
        <v>4686</v>
      </c>
      <c r="L253" s="382">
        <v>61.695456938</v>
      </c>
      <c r="M253" s="382">
        <v>27</v>
      </c>
      <c r="N253" s="354" t="s">
        <v>150</v>
      </c>
    </row>
    <row r="254" spans="1:14" x14ac:dyDescent="0.3">
      <c r="A254" s="353">
        <v>2016</v>
      </c>
      <c r="B254" s="354" t="s">
        <v>56</v>
      </c>
      <c r="C254" s="354" t="s">
        <v>149</v>
      </c>
      <c r="D254" s="354" t="s">
        <v>149</v>
      </c>
      <c r="E254" s="353">
        <v>26135</v>
      </c>
      <c r="F254" s="383">
        <v>11.262779653000001</v>
      </c>
      <c r="G254" s="383">
        <v>6.4285714285999997</v>
      </c>
      <c r="H254" s="382">
        <v>18523</v>
      </c>
      <c r="I254" s="383">
        <v>36.729559107999997</v>
      </c>
      <c r="J254" s="383">
        <v>13.142857143000001</v>
      </c>
      <c r="K254" s="382">
        <v>9741</v>
      </c>
      <c r="L254" s="383">
        <v>42.578024956</v>
      </c>
      <c r="M254" s="382">
        <v>18.142857143000001</v>
      </c>
      <c r="N254" s="354" t="s">
        <v>150</v>
      </c>
    </row>
    <row r="255" spans="1:14" x14ac:dyDescent="0.3">
      <c r="A255" s="353">
        <v>2016</v>
      </c>
      <c r="B255" s="354" t="s">
        <v>56</v>
      </c>
      <c r="C255" s="354" t="s">
        <v>149</v>
      </c>
      <c r="D255" s="354" t="s">
        <v>151</v>
      </c>
      <c r="E255" s="353">
        <v>16928</v>
      </c>
      <c r="F255" s="382">
        <v>9.0369333298000001</v>
      </c>
      <c r="G255" s="382">
        <v>6.1428571428999996</v>
      </c>
      <c r="H255" s="382">
        <v>11937</v>
      </c>
      <c r="I255" s="382">
        <v>17.748281729999999</v>
      </c>
      <c r="J255" s="382">
        <v>10</v>
      </c>
      <c r="K255" s="382">
        <v>7883</v>
      </c>
      <c r="L255" s="382">
        <v>28.178566894999999</v>
      </c>
      <c r="M255" s="382">
        <v>16.285714286000001</v>
      </c>
      <c r="N255" s="354" t="s">
        <v>150</v>
      </c>
    </row>
    <row r="256" spans="1:14" x14ac:dyDescent="0.3">
      <c r="A256" s="353">
        <v>2016</v>
      </c>
      <c r="B256" s="354" t="s">
        <v>56</v>
      </c>
      <c r="C256" s="354" t="s">
        <v>149</v>
      </c>
      <c r="D256" s="354" t="s">
        <v>152</v>
      </c>
      <c r="E256" s="353">
        <v>9207</v>
      </c>
      <c r="F256" s="382">
        <v>15.419774205</v>
      </c>
      <c r="G256" s="382">
        <v>7</v>
      </c>
      <c r="H256" s="382">
        <v>6412</v>
      </c>
      <c r="I256" s="382">
        <v>81.375139630000007</v>
      </c>
      <c r="J256" s="382">
        <v>57.071428570999998</v>
      </c>
      <c r="K256" s="382">
        <v>1723</v>
      </c>
      <c r="L256" s="382">
        <v>108.63774024</v>
      </c>
      <c r="M256" s="382">
        <v>70.857142856999999</v>
      </c>
      <c r="N256" s="354" t="s">
        <v>150</v>
      </c>
    </row>
    <row r="257" spans="1:14" x14ac:dyDescent="0.3">
      <c r="A257" s="353">
        <v>2016</v>
      </c>
      <c r="B257" s="354" t="s">
        <v>56</v>
      </c>
      <c r="C257" s="354" t="s">
        <v>154</v>
      </c>
      <c r="D257" s="354" t="s">
        <v>149</v>
      </c>
      <c r="E257" s="353">
        <v>7307</v>
      </c>
      <c r="F257" s="382">
        <v>6.5937689538999997</v>
      </c>
      <c r="G257" s="382">
        <v>5</v>
      </c>
      <c r="H257" s="382">
        <v>5150</v>
      </c>
      <c r="I257" s="382">
        <v>14.809023795</v>
      </c>
      <c r="J257" s="382">
        <v>9.4285714285999997</v>
      </c>
      <c r="K257" s="382">
        <v>3735</v>
      </c>
      <c r="L257" s="382">
        <v>21.567258686999999</v>
      </c>
      <c r="M257" s="382">
        <v>15.857142856999999</v>
      </c>
      <c r="N257" s="354" t="s">
        <v>150</v>
      </c>
    </row>
    <row r="258" spans="1:14" x14ac:dyDescent="0.3">
      <c r="A258" s="353">
        <v>2016</v>
      </c>
      <c r="B258" s="354" t="s">
        <v>56</v>
      </c>
      <c r="C258" s="354" t="s">
        <v>155</v>
      </c>
      <c r="D258" s="354" t="s">
        <v>149</v>
      </c>
      <c r="E258" s="353">
        <v>3806</v>
      </c>
      <c r="F258" s="382">
        <v>8.3918634556999994</v>
      </c>
      <c r="G258" s="382">
        <v>6.7142857142999999</v>
      </c>
      <c r="H258" s="382">
        <v>2186</v>
      </c>
      <c r="I258" s="382">
        <v>15.687064782</v>
      </c>
      <c r="J258" s="382">
        <v>9.8571428570999995</v>
      </c>
      <c r="K258" s="382">
        <v>1482</v>
      </c>
      <c r="L258" s="382">
        <v>22.097953507</v>
      </c>
      <c r="M258" s="382">
        <v>16</v>
      </c>
      <c r="N258" s="354" t="s">
        <v>150</v>
      </c>
    </row>
    <row r="259" spans="1:14" x14ac:dyDescent="0.3">
      <c r="A259" s="353">
        <v>2016</v>
      </c>
      <c r="B259" s="354" t="s">
        <v>56</v>
      </c>
      <c r="C259" s="354" t="s">
        <v>156</v>
      </c>
      <c r="D259" s="354" t="s">
        <v>149</v>
      </c>
      <c r="E259" s="353">
        <v>15020</v>
      </c>
      <c r="F259" s="382">
        <v>14.281789529999999</v>
      </c>
      <c r="G259" s="382">
        <v>7</v>
      </c>
      <c r="H259" s="382">
        <v>11187</v>
      </c>
      <c r="I259" s="382">
        <v>54.190687955000001</v>
      </c>
      <c r="J259" s="382">
        <v>27.714285713999999</v>
      </c>
      <c r="K259" s="382">
        <v>4524</v>
      </c>
      <c r="L259" s="382">
        <v>66.633271351999994</v>
      </c>
      <c r="M259" s="382">
        <v>28</v>
      </c>
      <c r="N259" s="354" t="s">
        <v>150</v>
      </c>
    </row>
    <row r="260" spans="1:14" x14ac:dyDescent="0.3">
      <c r="A260" s="353">
        <v>2016</v>
      </c>
      <c r="B260" s="354" t="s">
        <v>53</v>
      </c>
      <c r="C260" s="354" t="s">
        <v>149</v>
      </c>
      <c r="D260" s="354" t="s">
        <v>149</v>
      </c>
      <c r="E260" s="353">
        <v>24642</v>
      </c>
      <c r="F260" s="383">
        <v>11.495732823000001</v>
      </c>
      <c r="G260" s="383">
        <v>6.7142857142999999</v>
      </c>
      <c r="H260" s="382">
        <v>14196</v>
      </c>
      <c r="I260" s="383">
        <v>30.990730509999999</v>
      </c>
      <c r="J260" s="383">
        <v>11.857142856999999</v>
      </c>
      <c r="K260" s="382">
        <v>9091</v>
      </c>
      <c r="L260" s="383">
        <v>37.344761691999999</v>
      </c>
      <c r="M260" s="382">
        <v>17.857142856999999</v>
      </c>
      <c r="N260" s="354" t="s">
        <v>150</v>
      </c>
    </row>
    <row r="261" spans="1:14" x14ac:dyDescent="0.3">
      <c r="A261" s="353">
        <v>2016</v>
      </c>
      <c r="B261" s="354" t="s">
        <v>53</v>
      </c>
      <c r="C261" s="354" t="s">
        <v>149</v>
      </c>
      <c r="D261" s="354" t="s">
        <v>151</v>
      </c>
      <c r="E261" s="353">
        <v>15349</v>
      </c>
      <c r="F261" s="382">
        <v>9.2497228836000005</v>
      </c>
      <c r="G261" s="382">
        <v>6.2857142857000001</v>
      </c>
      <c r="H261" s="382">
        <v>10648</v>
      </c>
      <c r="I261" s="382">
        <v>18.246713719999999</v>
      </c>
      <c r="J261" s="382">
        <v>10.142857143000001</v>
      </c>
      <c r="K261" s="382">
        <v>7679</v>
      </c>
      <c r="L261" s="382">
        <v>25.369415710999998</v>
      </c>
      <c r="M261" s="382">
        <v>16.142857143000001</v>
      </c>
      <c r="N261" s="354" t="s">
        <v>150</v>
      </c>
    </row>
    <row r="262" spans="1:14" x14ac:dyDescent="0.3">
      <c r="A262" s="353">
        <v>2016</v>
      </c>
      <c r="B262" s="354" t="s">
        <v>53</v>
      </c>
      <c r="C262" s="354" t="s">
        <v>149</v>
      </c>
      <c r="D262" s="354" t="s">
        <v>152</v>
      </c>
      <c r="E262" s="353">
        <v>9293</v>
      </c>
      <c r="F262" s="382">
        <v>15.229677109000001</v>
      </c>
      <c r="G262" s="382">
        <v>7.1428571428999996</v>
      </c>
      <c r="H262" s="382">
        <v>3403</v>
      </c>
      <c r="I262" s="382">
        <v>82.770521728999995</v>
      </c>
      <c r="J262" s="382">
        <v>59.571428570999998</v>
      </c>
      <c r="K262" s="382">
        <v>1314</v>
      </c>
      <c r="L262" s="382">
        <v>107.62885583000001</v>
      </c>
      <c r="M262" s="382">
        <v>73.214285713999999</v>
      </c>
      <c r="N262" s="354" t="s">
        <v>150</v>
      </c>
    </row>
    <row r="263" spans="1:14" x14ac:dyDescent="0.3">
      <c r="A263" s="353">
        <v>2016</v>
      </c>
      <c r="B263" s="354" t="s">
        <v>53</v>
      </c>
      <c r="C263" s="354" t="s">
        <v>154</v>
      </c>
      <c r="D263" s="354" t="s">
        <v>149</v>
      </c>
      <c r="E263" s="353">
        <v>6339</v>
      </c>
      <c r="F263" s="382">
        <v>7.1748965904000004</v>
      </c>
      <c r="G263" s="382">
        <v>5.1428571428999996</v>
      </c>
      <c r="H263" s="382">
        <v>4530</v>
      </c>
      <c r="I263" s="382">
        <v>15.488249701999999</v>
      </c>
      <c r="J263" s="382">
        <v>9.8571428570999995</v>
      </c>
      <c r="K263" s="382">
        <v>3714</v>
      </c>
      <c r="L263" s="382">
        <v>22.721614705</v>
      </c>
      <c r="M263" s="382">
        <v>16.285714286000001</v>
      </c>
      <c r="N263" s="354" t="s">
        <v>150</v>
      </c>
    </row>
    <row r="264" spans="1:14" x14ac:dyDescent="0.3">
      <c r="A264" s="353">
        <v>2016</v>
      </c>
      <c r="B264" s="354" t="s">
        <v>53</v>
      </c>
      <c r="C264" s="354" t="s">
        <v>155</v>
      </c>
      <c r="D264" s="354" t="s">
        <v>149</v>
      </c>
      <c r="E264" s="353">
        <v>3528</v>
      </c>
      <c r="F264" s="382">
        <v>8.4914990974000002</v>
      </c>
      <c r="G264" s="382">
        <v>6.7142857142999999</v>
      </c>
      <c r="H264" s="382">
        <v>1979</v>
      </c>
      <c r="I264" s="382">
        <v>15.243573765000001</v>
      </c>
      <c r="J264" s="382">
        <v>9.7142857143000008</v>
      </c>
      <c r="K264" s="382">
        <v>1412</v>
      </c>
      <c r="L264" s="382">
        <v>21.207980153000001</v>
      </c>
      <c r="M264" s="382">
        <v>15.571428571</v>
      </c>
      <c r="N264" s="354" t="s">
        <v>150</v>
      </c>
    </row>
    <row r="265" spans="1:14" x14ac:dyDescent="0.3">
      <c r="A265" s="353">
        <v>2016</v>
      </c>
      <c r="B265" s="354" t="s">
        <v>53</v>
      </c>
      <c r="C265" s="354" t="s">
        <v>156</v>
      </c>
      <c r="D265" s="354" t="s">
        <v>149</v>
      </c>
      <c r="E265" s="353">
        <v>14775</v>
      </c>
      <c r="F265" s="382">
        <v>14.072151899</v>
      </c>
      <c r="G265" s="382">
        <v>7</v>
      </c>
      <c r="H265" s="382">
        <v>7687</v>
      </c>
      <c r="I265" s="382">
        <v>46.609349887</v>
      </c>
      <c r="J265" s="382">
        <v>19.142857143000001</v>
      </c>
      <c r="K265" s="382">
        <v>3965</v>
      </c>
      <c r="L265" s="382">
        <v>56.851216389000001</v>
      </c>
      <c r="M265" s="382">
        <v>24</v>
      </c>
      <c r="N265" s="354" t="s">
        <v>150</v>
      </c>
    </row>
    <row r="266" spans="1:14" x14ac:dyDescent="0.3">
      <c r="A266" s="353">
        <v>2017</v>
      </c>
      <c r="B266" s="354"/>
      <c r="C266" s="354" t="s">
        <v>149</v>
      </c>
      <c r="D266" s="354" t="s">
        <v>149</v>
      </c>
      <c r="E266" s="353">
        <v>101024</v>
      </c>
      <c r="F266" s="382">
        <v>11.465115051</v>
      </c>
      <c r="G266" s="380">
        <v>6.8571428571000004</v>
      </c>
      <c r="H266" s="382">
        <v>67134</v>
      </c>
      <c r="I266" s="382">
        <v>38.170422144</v>
      </c>
      <c r="J266" s="380">
        <v>13.714285714000001</v>
      </c>
      <c r="K266" s="382">
        <v>35685</v>
      </c>
      <c r="L266" s="382">
        <v>41.507295092</v>
      </c>
      <c r="M266" s="382">
        <v>18.714285713999999</v>
      </c>
      <c r="N266" s="353" t="s">
        <v>153</v>
      </c>
    </row>
    <row r="267" spans="1:14" x14ac:dyDescent="0.3">
      <c r="A267" s="353">
        <v>2017</v>
      </c>
      <c r="B267" s="354"/>
      <c r="C267" s="354" t="s">
        <v>149</v>
      </c>
      <c r="D267" s="354" t="s">
        <v>151</v>
      </c>
      <c r="E267" s="353">
        <v>63401</v>
      </c>
      <c r="F267" s="382">
        <v>9.3757226511000002</v>
      </c>
      <c r="G267" s="380">
        <v>6.4285714285999997</v>
      </c>
      <c r="H267" s="382">
        <v>44002</v>
      </c>
      <c r="I267" s="382">
        <v>18.503900133999998</v>
      </c>
      <c r="J267" s="380">
        <v>10.285714285999999</v>
      </c>
      <c r="K267" s="382">
        <v>29493</v>
      </c>
      <c r="L267" s="382">
        <v>27.331212509</v>
      </c>
      <c r="M267" s="382">
        <v>16.857142856999999</v>
      </c>
      <c r="N267" s="353" t="s">
        <v>153</v>
      </c>
    </row>
    <row r="268" spans="1:14" x14ac:dyDescent="0.3">
      <c r="A268" s="353">
        <v>2017</v>
      </c>
      <c r="B268" s="354"/>
      <c r="C268" s="354" t="s">
        <v>149</v>
      </c>
      <c r="D268" s="354" t="s">
        <v>152</v>
      </c>
      <c r="E268" s="353">
        <v>37623</v>
      </c>
      <c r="F268" s="382">
        <v>15.017371840999999</v>
      </c>
      <c r="G268" s="380">
        <v>7.2857142857000001</v>
      </c>
      <c r="H268" s="382">
        <v>22515</v>
      </c>
      <c r="I268" s="382">
        <v>88.38212369</v>
      </c>
      <c r="J268" s="380">
        <v>63</v>
      </c>
      <c r="K268" s="382">
        <v>5772</v>
      </c>
      <c r="L268" s="382">
        <v>114.02852674</v>
      </c>
      <c r="M268" s="382">
        <v>79.214285713999999</v>
      </c>
      <c r="N268" s="353" t="s">
        <v>153</v>
      </c>
    </row>
    <row r="269" spans="1:14" x14ac:dyDescent="0.3">
      <c r="A269" s="353">
        <v>2017</v>
      </c>
      <c r="B269" s="354"/>
      <c r="C269" s="354" t="s">
        <v>154</v>
      </c>
      <c r="D269" s="354" t="s">
        <v>149</v>
      </c>
      <c r="E269" s="353">
        <v>24365</v>
      </c>
      <c r="F269" s="382">
        <v>7.1048971804000001</v>
      </c>
      <c r="G269" s="380">
        <v>5.1428571428999996</v>
      </c>
      <c r="H269" s="382">
        <v>16928</v>
      </c>
      <c r="I269" s="382">
        <v>15.54965135</v>
      </c>
      <c r="J269" s="380">
        <v>9.7142857143000008</v>
      </c>
      <c r="K269" s="382">
        <v>12953</v>
      </c>
      <c r="L269" s="382">
        <v>24.424868097000001</v>
      </c>
      <c r="M269" s="382">
        <v>17</v>
      </c>
      <c r="N269" s="353" t="s">
        <v>153</v>
      </c>
    </row>
    <row r="270" spans="1:14" x14ac:dyDescent="0.3">
      <c r="A270" s="353">
        <v>2017</v>
      </c>
      <c r="B270" s="354"/>
      <c r="C270" s="354" t="s">
        <v>155</v>
      </c>
      <c r="D270" s="354" t="s">
        <v>149</v>
      </c>
      <c r="E270" s="353">
        <v>15788</v>
      </c>
      <c r="F270" s="382">
        <v>8.5345336869999997</v>
      </c>
      <c r="G270" s="380">
        <v>6.8571428571000004</v>
      </c>
      <c r="H270" s="382">
        <v>8917</v>
      </c>
      <c r="I270" s="382">
        <v>14.656671843</v>
      </c>
      <c r="J270" s="380">
        <v>9.8571428570999995</v>
      </c>
      <c r="K270" s="382">
        <v>6260</v>
      </c>
      <c r="L270" s="382">
        <v>21.981509047999999</v>
      </c>
      <c r="M270" s="382">
        <v>16.142857143000001</v>
      </c>
      <c r="N270" s="353" t="s">
        <v>153</v>
      </c>
    </row>
    <row r="271" spans="1:14" x14ac:dyDescent="0.3">
      <c r="A271" s="353">
        <v>2017</v>
      </c>
      <c r="B271" s="354"/>
      <c r="C271" s="354" t="s">
        <v>156</v>
      </c>
      <c r="D271" s="354" t="s">
        <v>149</v>
      </c>
      <c r="E271" s="353">
        <v>60871</v>
      </c>
      <c r="F271" s="382">
        <v>13.979613430000001</v>
      </c>
      <c r="G271" s="380">
        <v>7.1428571428999996</v>
      </c>
      <c r="H271" s="382">
        <v>41288</v>
      </c>
      <c r="I271" s="382">
        <v>56.02902564</v>
      </c>
      <c r="J271" s="380">
        <v>27.857142856999999</v>
      </c>
      <c r="K271" s="382">
        <v>16472</v>
      </c>
      <c r="L271" s="382">
        <v>62.362046671999998</v>
      </c>
      <c r="M271" s="382">
        <v>26.714285713999999</v>
      </c>
      <c r="N271" s="353" t="s">
        <v>153</v>
      </c>
    </row>
    <row r="272" spans="1:14" x14ac:dyDescent="0.3">
      <c r="A272" s="353">
        <v>2017</v>
      </c>
      <c r="B272" s="354" t="s">
        <v>54</v>
      </c>
      <c r="C272" s="354" t="s">
        <v>149</v>
      </c>
      <c r="D272" s="354" t="s">
        <v>149</v>
      </c>
      <c r="E272" s="353">
        <v>25982</v>
      </c>
      <c r="F272" s="383">
        <v>11.742675051000001</v>
      </c>
      <c r="G272" s="383">
        <v>6.7142857142999999</v>
      </c>
      <c r="H272" s="382">
        <v>18106</v>
      </c>
      <c r="I272" s="383">
        <v>39.892562300000002</v>
      </c>
      <c r="J272" s="383">
        <v>15</v>
      </c>
      <c r="K272" s="382">
        <v>9429</v>
      </c>
      <c r="L272" s="383">
        <v>41.104696357999998</v>
      </c>
      <c r="M272" s="382">
        <v>19.142857143000001</v>
      </c>
      <c r="N272" s="354" t="s">
        <v>150</v>
      </c>
    </row>
    <row r="273" spans="1:14" x14ac:dyDescent="0.3">
      <c r="A273" s="353">
        <v>2017</v>
      </c>
      <c r="B273" s="354" t="s">
        <v>54</v>
      </c>
      <c r="C273" s="354" t="s">
        <v>149</v>
      </c>
      <c r="D273" s="354" t="s">
        <v>151</v>
      </c>
      <c r="E273" s="353">
        <v>16308</v>
      </c>
      <c r="F273" s="382">
        <v>9.6359487895000004</v>
      </c>
      <c r="G273" s="382">
        <v>6.4285714285999997</v>
      </c>
      <c r="H273" s="382">
        <v>11578</v>
      </c>
      <c r="I273" s="382">
        <v>19.694124534</v>
      </c>
      <c r="J273" s="382">
        <v>10.857142856999999</v>
      </c>
      <c r="K273" s="382">
        <v>7911</v>
      </c>
      <c r="L273" s="382">
        <v>28.206487914</v>
      </c>
      <c r="M273" s="382">
        <v>17.428571429000002</v>
      </c>
      <c r="N273" s="354" t="s">
        <v>150</v>
      </c>
    </row>
    <row r="274" spans="1:14" x14ac:dyDescent="0.3">
      <c r="A274" s="353">
        <v>2017</v>
      </c>
      <c r="B274" s="354" t="s">
        <v>54</v>
      </c>
      <c r="C274" s="354" t="s">
        <v>149</v>
      </c>
      <c r="D274" s="354" t="s">
        <v>152</v>
      </c>
      <c r="E274" s="353">
        <v>9674</v>
      </c>
      <c r="F274" s="382">
        <v>15.306514114000001</v>
      </c>
      <c r="G274" s="382">
        <v>7.1428571428999996</v>
      </c>
      <c r="H274" s="382">
        <v>6365</v>
      </c>
      <c r="I274" s="382">
        <v>88.011156154000005</v>
      </c>
      <c r="J274" s="382">
        <v>62.142857143000001</v>
      </c>
      <c r="K274" s="382">
        <v>1409</v>
      </c>
      <c r="L274" s="382">
        <v>113.69504123999999</v>
      </c>
      <c r="M274" s="382">
        <v>77.142857143000001</v>
      </c>
      <c r="N274" s="354" t="s">
        <v>150</v>
      </c>
    </row>
    <row r="275" spans="1:14" x14ac:dyDescent="0.3">
      <c r="A275" s="353">
        <v>2017</v>
      </c>
      <c r="B275" s="354" t="s">
        <v>54</v>
      </c>
      <c r="C275" s="354" t="s">
        <v>154</v>
      </c>
      <c r="D275" s="354" t="s">
        <v>149</v>
      </c>
      <c r="E275" s="353">
        <v>6379</v>
      </c>
      <c r="F275" s="382">
        <v>7.1449576436999997</v>
      </c>
      <c r="G275" s="382">
        <v>5.1428571428999996</v>
      </c>
      <c r="H275" s="382">
        <v>4495</v>
      </c>
      <c r="I275" s="382">
        <v>16.791417064000001</v>
      </c>
      <c r="J275" s="382">
        <v>10.142857143000001</v>
      </c>
      <c r="K275" s="382">
        <v>3570</v>
      </c>
      <c r="L275" s="382">
        <v>26.638755304</v>
      </c>
      <c r="M275" s="382">
        <v>18</v>
      </c>
      <c r="N275" s="354" t="s">
        <v>150</v>
      </c>
    </row>
    <row r="276" spans="1:14" x14ac:dyDescent="0.3">
      <c r="A276" s="353">
        <v>2017</v>
      </c>
      <c r="B276" s="354" t="s">
        <v>54</v>
      </c>
      <c r="C276" s="354" t="s">
        <v>155</v>
      </c>
      <c r="D276" s="354" t="s">
        <v>149</v>
      </c>
      <c r="E276" s="353">
        <v>3883</v>
      </c>
      <c r="F276" s="382">
        <v>8.6370336426000005</v>
      </c>
      <c r="G276" s="382">
        <v>7</v>
      </c>
      <c r="H276" s="382">
        <v>2235</v>
      </c>
      <c r="I276" s="382">
        <v>15.313781593</v>
      </c>
      <c r="J276" s="382">
        <v>10.142857143000001</v>
      </c>
      <c r="K276" s="382">
        <v>1575</v>
      </c>
      <c r="L276" s="382">
        <v>22.407022107</v>
      </c>
      <c r="M276" s="382">
        <v>16.285714286000001</v>
      </c>
      <c r="N276" s="354" t="s">
        <v>150</v>
      </c>
    </row>
    <row r="277" spans="1:14" x14ac:dyDescent="0.3">
      <c r="A277" s="353">
        <v>2017</v>
      </c>
      <c r="B277" s="354" t="s">
        <v>54</v>
      </c>
      <c r="C277" s="354" t="s">
        <v>156</v>
      </c>
      <c r="D277" s="354" t="s">
        <v>149</v>
      </c>
      <c r="E277" s="353">
        <v>15720</v>
      </c>
      <c r="F277" s="382">
        <v>14.383431396000001</v>
      </c>
      <c r="G277" s="382">
        <v>7</v>
      </c>
      <c r="H277" s="382">
        <v>11376</v>
      </c>
      <c r="I277" s="382">
        <v>57.262523514999998</v>
      </c>
      <c r="J277" s="382">
        <v>29.285714286000001</v>
      </c>
      <c r="K277" s="382">
        <v>4284</v>
      </c>
      <c r="L277" s="382">
        <v>60.010073693000002</v>
      </c>
      <c r="M277" s="382">
        <v>25.285714286000001</v>
      </c>
      <c r="N277" s="354" t="s">
        <v>150</v>
      </c>
    </row>
    <row r="278" spans="1:14" x14ac:dyDescent="0.3">
      <c r="A278" s="353">
        <v>2017</v>
      </c>
      <c r="B278" s="354" t="s">
        <v>55</v>
      </c>
      <c r="C278" s="354" t="s">
        <v>149</v>
      </c>
      <c r="D278" s="354" t="s">
        <v>149</v>
      </c>
      <c r="E278" s="353">
        <v>25168</v>
      </c>
      <c r="F278" s="383">
        <v>11.432547198</v>
      </c>
      <c r="G278" s="383">
        <v>6.8571428571000004</v>
      </c>
      <c r="H278" s="382">
        <v>16333</v>
      </c>
      <c r="I278" s="383">
        <v>36.686933682000003</v>
      </c>
      <c r="J278" s="383">
        <v>12.857142856999999</v>
      </c>
      <c r="K278" s="382">
        <v>8876</v>
      </c>
      <c r="L278" s="383">
        <v>42.454788839999999</v>
      </c>
      <c r="M278" s="382">
        <v>18.714285713999999</v>
      </c>
      <c r="N278" s="354" t="s">
        <v>150</v>
      </c>
    </row>
    <row r="279" spans="1:14" x14ac:dyDescent="0.3">
      <c r="A279" s="353">
        <v>2017</v>
      </c>
      <c r="B279" s="354" t="s">
        <v>55</v>
      </c>
      <c r="C279" s="354" t="s">
        <v>149</v>
      </c>
      <c r="D279" s="354" t="s">
        <v>151</v>
      </c>
      <c r="E279" s="353">
        <v>16052</v>
      </c>
      <c r="F279" s="382">
        <v>9.3632156199000001</v>
      </c>
      <c r="G279" s="382">
        <v>6.5714285714000003</v>
      </c>
      <c r="H279" s="382">
        <v>10944</v>
      </c>
      <c r="I279" s="382">
        <v>18.152963807999999</v>
      </c>
      <c r="J279" s="382">
        <v>10.142857143000001</v>
      </c>
      <c r="K279" s="382">
        <v>7333</v>
      </c>
      <c r="L279" s="382">
        <v>27.851070891999999</v>
      </c>
      <c r="M279" s="382">
        <v>16.714285713999999</v>
      </c>
      <c r="N279" s="354" t="s">
        <v>150</v>
      </c>
    </row>
    <row r="280" spans="1:14" x14ac:dyDescent="0.3">
      <c r="A280" s="353">
        <v>2017</v>
      </c>
      <c r="B280" s="354" t="s">
        <v>55</v>
      </c>
      <c r="C280" s="354" t="s">
        <v>149</v>
      </c>
      <c r="D280" s="354" t="s">
        <v>152</v>
      </c>
      <c r="E280" s="353">
        <v>9116</v>
      </c>
      <c r="F280" s="382">
        <v>15.098503619000001</v>
      </c>
      <c r="G280" s="382">
        <v>7.4285714285999997</v>
      </c>
      <c r="H280" s="382">
        <v>5225</v>
      </c>
      <c r="I280" s="382">
        <v>88.03201559</v>
      </c>
      <c r="J280" s="382">
        <v>64.285714286000001</v>
      </c>
      <c r="K280" s="382">
        <v>1438</v>
      </c>
      <c r="L280" s="382">
        <v>116.97041243</v>
      </c>
      <c r="M280" s="382">
        <v>80</v>
      </c>
      <c r="N280" s="354" t="s">
        <v>150</v>
      </c>
    </row>
    <row r="281" spans="1:14" x14ac:dyDescent="0.3">
      <c r="A281" s="353">
        <v>2017</v>
      </c>
      <c r="B281" s="354" t="s">
        <v>55</v>
      </c>
      <c r="C281" s="354" t="s">
        <v>154</v>
      </c>
      <c r="D281" s="354" t="s">
        <v>149</v>
      </c>
      <c r="E281" s="353">
        <v>6258</v>
      </c>
      <c r="F281" s="382">
        <v>7.0192239567000003</v>
      </c>
      <c r="G281" s="382">
        <v>5.1428571428999996</v>
      </c>
      <c r="H281" s="382">
        <v>4224</v>
      </c>
      <c r="I281" s="382">
        <v>15.346995025</v>
      </c>
      <c r="J281" s="382">
        <v>9.5714285714000003</v>
      </c>
      <c r="K281" s="382">
        <v>3180</v>
      </c>
      <c r="L281" s="382">
        <v>24.718829517</v>
      </c>
      <c r="M281" s="382">
        <v>16.857142856999999</v>
      </c>
      <c r="N281" s="354" t="s">
        <v>150</v>
      </c>
    </row>
    <row r="282" spans="1:14" x14ac:dyDescent="0.3">
      <c r="A282" s="353">
        <v>2017</v>
      </c>
      <c r="B282" s="354" t="s">
        <v>55</v>
      </c>
      <c r="C282" s="354" t="s">
        <v>155</v>
      </c>
      <c r="D282" s="354" t="s">
        <v>149</v>
      </c>
      <c r="E282" s="353">
        <v>3996</v>
      </c>
      <c r="F282" s="382">
        <v>8.6828187324999995</v>
      </c>
      <c r="G282" s="382">
        <v>7</v>
      </c>
      <c r="H282" s="382">
        <v>2227</v>
      </c>
      <c r="I282" s="382">
        <v>14.534654819</v>
      </c>
      <c r="J282" s="382">
        <v>9.8571428570999995</v>
      </c>
      <c r="K282" s="382">
        <v>1548</v>
      </c>
      <c r="L282" s="382">
        <v>21.987064116999999</v>
      </c>
      <c r="M282" s="382">
        <v>15.857142856999999</v>
      </c>
      <c r="N282" s="354" t="s">
        <v>150</v>
      </c>
    </row>
    <row r="283" spans="1:14" x14ac:dyDescent="0.3">
      <c r="A283" s="353">
        <v>2017</v>
      </c>
      <c r="B283" s="354" t="s">
        <v>55</v>
      </c>
      <c r="C283" s="354" t="s">
        <v>156</v>
      </c>
      <c r="D283" s="354" t="s">
        <v>149</v>
      </c>
      <c r="E283" s="353">
        <v>14914</v>
      </c>
      <c r="F283" s="382">
        <v>14.029927145</v>
      </c>
      <c r="G283" s="382">
        <v>7.1428571428999996</v>
      </c>
      <c r="H283" s="382">
        <v>9882</v>
      </c>
      <c r="I283" s="382">
        <v>54.304992916000003</v>
      </c>
      <c r="J283" s="382">
        <v>26.285714286000001</v>
      </c>
      <c r="K283" s="382">
        <v>4148</v>
      </c>
      <c r="L283" s="382">
        <v>63.751548231000001</v>
      </c>
      <c r="M283" s="382">
        <v>27.142857143000001</v>
      </c>
      <c r="N283" s="354" t="s">
        <v>150</v>
      </c>
    </row>
    <row r="284" spans="1:14" x14ac:dyDescent="0.3">
      <c r="A284" s="353">
        <v>2017</v>
      </c>
      <c r="B284" s="354" t="s">
        <v>56</v>
      </c>
      <c r="C284" s="354" t="s">
        <v>149</v>
      </c>
      <c r="D284" s="354" t="s">
        <v>149</v>
      </c>
      <c r="E284" s="353">
        <v>25250</v>
      </c>
      <c r="F284" s="383">
        <v>11.387788711000001</v>
      </c>
      <c r="G284" s="383">
        <v>6.8571428571000004</v>
      </c>
      <c r="H284" s="382">
        <v>17072</v>
      </c>
      <c r="I284" s="383">
        <v>37.971319504999997</v>
      </c>
      <c r="J284" s="383">
        <v>13.428571429</v>
      </c>
      <c r="K284" s="382">
        <v>8892</v>
      </c>
      <c r="L284" s="383">
        <v>41.318701357999998</v>
      </c>
      <c r="M284" s="382">
        <v>18.571428570999998</v>
      </c>
      <c r="N284" s="354" t="s">
        <v>150</v>
      </c>
    </row>
    <row r="285" spans="1:14" x14ac:dyDescent="0.3">
      <c r="A285" s="353">
        <v>2017</v>
      </c>
      <c r="B285" s="354" t="s">
        <v>56</v>
      </c>
      <c r="C285" s="354" t="s">
        <v>149</v>
      </c>
      <c r="D285" s="354" t="s">
        <v>151</v>
      </c>
      <c r="E285" s="353">
        <v>15847</v>
      </c>
      <c r="F285" s="382">
        <v>9.2360418628000005</v>
      </c>
      <c r="G285" s="382">
        <v>6.5714285714000003</v>
      </c>
      <c r="H285" s="382">
        <v>11166</v>
      </c>
      <c r="I285" s="382">
        <v>18.076334051</v>
      </c>
      <c r="J285" s="382">
        <v>10.142857143000001</v>
      </c>
      <c r="K285" s="382">
        <v>7289</v>
      </c>
      <c r="L285" s="382">
        <v>27.047448979999999</v>
      </c>
      <c r="M285" s="382">
        <v>16.857142856999999</v>
      </c>
      <c r="N285" s="354" t="s">
        <v>150</v>
      </c>
    </row>
    <row r="286" spans="1:14" x14ac:dyDescent="0.3">
      <c r="A286" s="353">
        <v>2017</v>
      </c>
      <c r="B286" s="354" t="s">
        <v>56</v>
      </c>
      <c r="C286" s="354" t="s">
        <v>149</v>
      </c>
      <c r="D286" s="354" t="s">
        <v>152</v>
      </c>
      <c r="E286" s="353">
        <v>9403</v>
      </c>
      <c r="F286" s="382">
        <v>15.069052934</v>
      </c>
      <c r="G286" s="382">
        <v>7.2857142857000001</v>
      </c>
      <c r="H286" s="382">
        <v>5748</v>
      </c>
      <c r="I286" s="382">
        <v>88.487758675999999</v>
      </c>
      <c r="J286" s="382">
        <v>63.285714286000001</v>
      </c>
      <c r="K286" s="382">
        <v>1499</v>
      </c>
      <c r="L286" s="382">
        <v>110.86001147</v>
      </c>
      <c r="M286" s="382">
        <v>79.928571429000002</v>
      </c>
      <c r="N286" s="354" t="s">
        <v>150</v>
      </c>
    </row>
    <row r="287" spans="1:14" x14ac:dyDescent="0.3">
      <c r="A287" s="353">
        <v>2017</v>
      </c>
      <c r="B287" s="354" t="s">
        <v>56</v>
      </c>
      <c r="C287" s="354" t="s">
        <v>154</v>
      </c>
      <c r="D287" s="354" t="s">
        <v>149</v>
      </c>
      <c r="E287" s="353">
        <v>5871</v>
      </c>
      <c r="F287" s="382">
        <v>7.0051074322</v>
      </c>
      <c r="G287" s="382">
        <v>5.1428571428999996</v>
      </c>
      <c r="H287" s="382">
        <v>4342</v>
      </c>
      <c r="I287" s="382">
        <v>14.177112285</v>
      </c>
      <c r="J287" s="382">
        <v>9.5714285714000003</v>
      </c>
      <c r="K287" s="382">
        <v>3230</v>
      </c>
      <c r="L287" s="382">
        <v>22.927141964</v>
      </c>
      <c r="M287" s="382">
        <v>16.571428570999998</v>
      </c>
      <c r="N287" s="354" t="s">
        <v>150</v>
      </c>
    </row>
    <row r="288" spans="1:14" x14ac:dyDescent="0.3">
      <c r="A288" s="353">
        <v>2017</v>
      </c>
      <c r="B288" s="354" t="s">
        <v>56</v>
      </c>
      <c r="C288" s="354" t="s">
        <v>155</v>
      </c>
      <c r="D288" s="354" t="s">
        <v>149</v>
      </c>
      <c r="E288" s="353">
        <v>4148</v>
      </c>
      <c r="F288" s="382">
        <v>8.6099978453000006</v>
      </c>
      <c r="G288" s="382">
        <v>7</v>
      </c>
      <c r="H288" s="382">
        <v>2298</v>
      </c>
      <c r="I288" s="382">
        <v>14.378314207000001</v>
      </c>
      <c r="J288" s="382">
        <v>9.7142857143000008</v>
      </c>
      <c r="K288" s="382">
        <v>1540</v>
      </c>
      <c r="L288" s="382">
        <v>21.768211920999999</v>
      </c>
      <c r="M288" s="382">
        <v>16.285714286000001</v>
      </c>
      <c r="N288" s="354" t="s">
        <v>150</v>
      </c>
    </row>
    <row r="289" spans="1:14" x14ac:dyDescent="0.3">
      <c r="A289" s="353">
        <v>2017</v>
      </c>
      <c r="B289" s="354" t="s">
        <v>56</v>
      </c>
      <c r="C289" s="354" t="s">
        <v>156</v>
      </c>
      <c r="D289" s="354" t="s">
        <v>149</v>
      </c>
      <c r="E289" s="353">
        <v>15231</v>
      </c>
      <c r="F289" s="382">
        <v>13.843533696</v>
      </c>
      <c r="G289" s="382">
        <v>7.1428571428999996</v>
      </c>
      <c r="H289" s="382">
        <v>10432</v>
      </c>
      <c r="I289" s="382">
        <v>56.901699469999997</v>
      </c>
      <c r="J289" s="382">
        <v>28</v>
      </c>
      <c r="K289" s="382">
        <v>4122</v>
      </c>
      <c r="L289" s="382">
        <v>63.044585763000001</v>
      </c>
      <c r="M289" s="382">
        <v>27.142857143000001</v>
      </c>
      <c r="N289" s="354" t="s">
        <v>150</v>
      </c>
    </row>
    <row r="290" spans="1:14" x14ac:dyDescent="0.3">
      <c r="A290" s="353">
        <v>2017</v>
      </c>
      <c r="B290" s="354" t="s">
        <v>53</v>
      </c>
      <c r="C290" s="354" t="s">
        <v>149</v>
      </c>
      <c r="D290" s="354" t="s">
        <v>149</v>
      </c>
      <c r="E290" s="353">
        <v>24624</v>
      </c>
      <c r="F290" s="383">
        <v>11.283597035</v>
      </c>
      <c r="G290" s="384">
        <v>6.7142857142999999</v>
      </c>
      <c r="H290" s="382">
        <v>15623</v>
      </c>
      <c r="I290" s="383">
        <v>37.959246342</v>
      </c>
      <c r="J290" s="384">
        <v>13.285714285999999</v>
      </c>
      <c r="K290" s="382">
        <v>8488</v>
      </c>
      <c r="L290" s="383">
        <v>41.161486971000002</v>
      </c>
      <c r="M290" s="380">
        <v>18.285714286000001</v>
      </c>
      <c r="N290" s="353" t="s">
        <v>150</v>
      </c>
    </row>
    <row r="291" spans="1:14" x14ac:dyDescent="0.3">
      <c r="A291" s="353">
        <v>2017</v>
      </c>
      <c r="B291" s="354" t="s">
        <v>53</v>
      </c>
      <c r="C291" s="354" t="s">
        <v>149</v>
      </c>
      <c r="D291" s="354" t="s">
        <v>151</v>
      </c>
      <c r="E291" s="353">
        <v>15194</v>
      </c>
      <c r="F291" s="382">
        <v>9.2550672715999998</v>
      </c>
      <c r="G291" s="380">
        <v>6.4285714285999997</v>
      </c>
      <c r="H291" s="382">
        <v>10314</v>
      </c>
      <c r="I291" s="382">
        <v>18.006603025</v>
      </c>
      <c r="J291" s="380">
        <v>10.142857143000001</v>
      </c>
      <c r="K291" s="382">
        <v>6960</v>
      </c>
      <c r="L291" s="382">
        <v>26.085471492</v>
      </c>
      <c r="M291" s="380">
        <v>16.571428570999998</v>
      </c>
      <c r="N291" s="353" t="s">
        <v>150</v>
      </c>
    </row>
    <row r="292" spans="1:14" x14ac:dyDescent="0.3">
      <c r="A292" s="353">
        <v>2017</v>
      </c>
      <c r="B292" s="354" t="s">
        <v>53</v>
      </c>
      <c r="C292" s="354" t="s">
        <v>149</v>
      </c>
      <c r="D292" s="354" t="s">
        <v>152</v>
      </c>
      <c r="E292" s="353">
        <v>9430</v>
      </c>
      <c r="F292" s="382">
        <v>14.587698015999999</v>
      </c>
      <c r="G292" s="380">
        <v>7.2857142857000001</v>
      </c>
      <c r="H292" s="382">
        <v>5177</v>
      </c>
      <c r="I292" s="382">
        <v>89.057213153000006</v>
      </c>
      <c r="J292" s="380">
        <v>61.857142856999999</v>
      </c>
      <c r="K292" s="382">
        <v>1426</v>
      </c>
      <c r="L292" s="382">
        <v>114.71930528999999</v>
      </c>
      <c r="M292" s="380">
        <v>79.285714286000001</v>
      </c>
      <c r="N292" s="353" t="s">
        <v>150</v>
      </c>
    </row>
    <row r="293" spans="1:14" x14ac:dyDescent="0.3">
      <c r="A293" s="353">
        <v>2017</v>
      </c>
      <c r="B293" s="354" t="s">
        <v>53</v>
      </c>
      <c r="C293" s="354" t="s">
        <v>154</v>
      </c>
      <c r="D293" s="354" t="s">
        <v>149</v>
      </c>
      <c r="E293" s="353">
        <v>5857</v>
      </c>
      <c r="F293" s="382">
        <v>7.2525262706999998</v>
      </c>
      <c r="G293" s="380">
        <v>5.2857142857000001</v>
      </c>
      <c r="H293" s="382">
        <v>3867</v>
      </c>
      <c r="I293" s="382">
        <v>15.880939356000001</v>
      </c>
      <c r="J293" s="380">
        <v>9.5714285714000003</v>
      </c>
      <c r="K293" s="382">
        <v>2973</v>
      </c>
      <c r="L293" s="382">
        <v>23.073135056000002</v>
      </c>
      <c r="M293" s="380">
        <v>16.642857143000001</v>
      </c>
      <c r="N293" s="353" t="s">
        <v>150</v>
      </c>
    </row>
    <row r="294" spans="1:14" x14ac:dyDescent="0.3">
      <c r="A294" s="353">
        <v>2017</v>
      </c>
      <c r="B294" s="354" t="s">
        <v>53</v>
      </c>
      <c r="C294" s="354" t="s">
        <v>155</v>
      </c>
      <c r="D294" s="354" t="s">
        <v>149</v>
      </c>
      <c r="E294" s="353">
        <v>3761</v>
      </c>
      <c r="F294" s="382">
        <v>8.1852101774000001</v>
      </c>
      <c r="G294" s="380">
        <v>6.7142857142999999</v>
      </c>
      <c r="H294" s="382">
        <v>2158</v>
      </c>
      <c r="I294" s="382">
        <v>14.398980603</v>
      </c>
      <c r="J294" s="380">
        <v>9.5714285714000003</v>
      </c>
      <c r="K294" s="382">
        <v>1597</v>
      </c>
      <c r="L294" s="382">
        <v>21.764422201999999</v>
      </c>
      <c r="M294" s="380">
        <v>16</v>
      </c>
      <c r="N294" s="353" t="s">
        <v>150</v>
      </c>
    </row>
    <row r="295" spans="1:14" x14ac:dyDescent="0.3">
      <c r="A295" s="353">
        <v>2017</v>
      </c>
      <c r="B295" s="354" t="s">
        <v>53</v>
      </c>
      <c r="C295" s="354" t="s">
        <v>156</v>
      </c>
      <c r="D295" s="354" t="s">
        <v>149</v>
      </c>
      <c r="E295" s="353">
        <v>15006</v>
      </c>
      <c r="F295" s="382">
        <v>13.642475596000001</v>
      </c>
      <c r="G295" s="380">
        <v>7.1428571428999996</v>
      </c>
      <c r="H295" s="382">
        <v>9598</v>
      </c>
      <c r="I295" s="382">
        <v>55.405234727</v>
      </c>
      <c r="J295" s="380">
        <v>26.857142856999999</v>
      </c>
      <c r="K295" s="382">
        <v>3918</v>
      </c>
      <c r="L295" s="382">
        <v>62.747690489</v>
      </c>
      <c r="M295" s="380">
        <v>26.857142856999999</v>
      </c>
      <c r="N295" s="353" t="s">
        <v>150</v>
      </c>
    </row>
    <row r="296" spans="1:14" x14ac:dyDescent="0.3">
      <c r="A296" s="346">
        <v>2018</v>
      </c>
      <c r="B296" s="346" t="s">
        <v>54</v>
      </c>
      <c r="C296" s="346" t="s">
        <v>149</v>
      </c>
      <c r="D296" s="346" t="s">
        <v>149</v>
      </c>
      <c r="E296" s="346">
        <v>23968</v>
      </c>
      <c r="F296" s="384">
        <v>12.027719748999999</v>
      </c>
      <c r="G296" s="384">
        <v>7</v>
      </c>
      <c r="H296" s="380">
        <v>16192</v>
      </c>
      <c r="I296" s="384">
        <v>39.944386770999998</v>
      </c>
      <c r="J296" s="384">
        <v>15</v>
      </c>
      <c r="K296" s="380">
        <v>8790</v>
      </c>
      <c r="L296" s="384">
        <v>45.953039584000003</v>
      </c>
      <c r="M296" s="380">
        <v>20.428571429000002</v>
      </c>
      <c r="N296" s="346" t="s">
        <v>150</v>
      </c>
    </row>
    <row r="297" spans="1:14" x14ac:dyDescent="0.3">
      <c r="A297" s="346">
        <v>2018</v>
      </c>
      <c r="B297" s="346" t="s">
        <v>54</v>
      </c>
      <c r="C297" s="346" t="s">
        <v>149</v>
      </c>
      <c r="D297" s="346" t="s">
        <v>151</v>
      </c>
      <c r="E297" s="346">
        <v>14627</v>
      </c>
      <c r="F297" s="380">
        <v>9.8291231638000003</v>
      </c>
      <c r="G297" s="380">
        <v>6.7142857142999999</v>
      </c>
      <c r="H297" s="380">
        <v>10432</v>
      </c>
      <c r="I297" s="380">
        <v>19.405336262999999</v>
      </c>
      <c r="J297" s="380">
        <v>11</v>
      </c>
      <c r="K297" s="380">
        <v>7159</v>
      </c>
      <c r="L297" s="380">
        <v>29.954407294999999</v>
      </c>
      <c r="M297" s="380">
        <v>18</v>
      </c>
      <c r="N297" s="346" t="s">
        <v>150</v>
      </c>
    </row>
    <row r="298" spans="1:14" x14ac:dyDescent="0.3">
      <c r="A298" s="346">
        <v>2018</v>
      </c>
      <c r="B298" s="346" t="s">
        <v>54</v>
      </c>
      <c r="C298" s="346" t="s">
        <v>149</v>
      </c>
      <c r="D298" s="346" t="s">
        <v>152</v>
      </c>
      <c r="E298" s="346">
        <v>9341</v>
      </c>
      <c r="F298" s="380">
        <v>15.523057223</v>
      </c>
      <c r="G298" s="380">
        <v>7.4285714285999997</v>
      </c>
      <c r="H298" s="380">
        <v>5597</v>
      </c>
      <c r="I298" s="380">
        <v>88.774140459999998</v>
      </c>
      <c r="J298" s="380">
        <v>62.285714286000001</v>
      </c>
      <c r="K298" s="380">
        <v>1538</v>
      </c>
      <c r="L298" s="380">
        <v>120.55762774999999</v>
      </c>
      <c r="M298" s="380">
        <v>80.714285713999999</v>
      </c>
      <c r="N298" s="346" t="s">
        <v>150</v>
      </c>
    </row>
    <row r="299" spans="1:14" x14ac:dyDescent="0.3">
      <c r="A299" s="346">
        <v>2018</v>
      </c>
      <c r="B299" s="346" t="s">
        <v>54</v>
      </c>
      <c r="C299" s="346" t="s">
        <v>154</v>
      </c>
      <c r="D299" s="346" t="s">
        <v>149</v>
      </c>
      <c r="E299" s="346">
        <v>4978</v>
      </c>
      <c r="F299" s="380">
        <v>7.6080139373</v>
      </c>
      <c r="G299" s="380">
        <v>5.2857142857000001</v>
      </c>
      <c r="H299" s="380">
        <v>3633</v>
      </c>
      <c r="I299" s="380">
        <v>17.733764338</v>
      </c>
      <c r="J299" s="380">
        <v>10.714285714000001</v>
      </c>
      <c r="K299" s="380">
        <v>2851</v>
      </c>
      <c r="L299" s="380">
        <v>26.000761498999999</v>
      </c>
      <c r="M299" s="380">
        <v>18.714285713999999</v>
      </c>
      <c r="N299" s="346" t="s">
        <v>150</v>
      </c>
    </row>
    <row r="300" spans="1:14" x14ac:dyDescent="0.3">
      <c r="A300" s="346">
        <v>2018</v>
      </c>
      <c r="B300" s="346" t="s">
        <v>54</v>
      </c>
      <c r="C300" s="346" t="s">
        <v>155</v>
      </c>
      <c r="D300" s="346" t="s">
        <v>149</v>
      </c>
      <c r="E300" s="346">
        <v>4027</v>
      </c>
      <c r="F300" s="380">
        <v>8.6994921616000003</v>
      </c>
      <c r="G300" s="380">
        <v>6.8571428571000004</v>
      </c>
      <c r="H300" s="380">
        <v>2283</v>
      </c>
      <c r="I300" s="380">
        <v>15.637020825</v>
      </c>
      <c r="J300" s="380">
        <v>10.142857143000001</v>
      </c>
      <c r="K300" s="380">
        <v>1604</v>
      </c>
      <c r="L300" s="380">
        <v>22.670489435</v>
      </c>
      <c r="M300" s="380">
        <v>16.857142856999999</v>
      </c>
      <c r="N300" s="346" t="s">
        <v>150</v>
      </c>
    </row>
    <row r="301" spans="1:14" x14ac:dyDescent="0.3">
      <c r="A301" s="346">
        <v>2018</v>
      </c>
      <c r="B301" s="346" t="s">
        <v>54</v>
      </c>
      <c r="C301" s="346" t="s">
        <v>156</v>
      </c>
      <c r="D301" s="346" t="s">
        <v>149</v>
      </c>
      <c r="E301" s="346">
        <v>14963</v>
      </c>
      <c r="F301" s="380">
        <v>14.410845789</v>
      </c>
      <c r="G301" s="380">
        <v>7.2857142857000001</v>
      </c>
      <c r="H301" s="380">
        <v>10276</v>
      </c>
      <c r="I301" s="380">
        <v>56.186886844999997</v>
      </c>
      <c r="J301" s="380">
        <v>27.142857143000001</v>
      </c>
      <c r="K301" s="380">
        <v>4335</v>
      </c>
      <c r="L301" s="380">
        <v>67.677036048000005</v>
      </c>
      <c r="M301" s="380">
        <v>27.857142856999999</v>
      </c>
      <c r="N301" s="346" t="s">
        <v>150</v>
      </c>
    </row>
    <row r="302" spans="1:14" x14ac:dyDescent="0.3">
      <c r="A302" s="380">
        <v>2018</v>
      </c>
      <c r="B302" s="380" t="s">
        <v>190</v>
      </c>
      <c r="C302" s="380" t="s">
        <v>149</v>
      </c>
      <c r="D302" s="380" t="s">
        <v>149</v>
      </c>
      <c r="E302" s="380">
        <v>22753</v>
      </c>
      <c r="F302" s="384">
        <v>12.151792624</v>
      </c>
      <c r="G302" s="384">
        <v>7</v>
      </c>
      <c r="H302" s="380">
        <v>14268</v>
      </c>
      <c r="I302" s="384">
        <v>37.520111657999998</v>
      </c>
      <c r="J302" s="384">
        <v>13.714285714000001</v>
      </c>
      <c r="K302" s="380">
        <v>8236</v>
      </c>
      <c r="L302" s="380">
        <v>42.772902815999998</v>
      </c>
      <c r="M302" s="380">
        <v>19.714285713999999</v>
      </c>
      <c r="N302" s="380" t="s">
        <v>150</v>
      </c>
    </row>
    <row r="303" spans="1:14" x14ac:dyDescent="0.3">
      <c r="A303" s="380">
        <v>2018</v>
      </c>
      <c r="B303" s="380" t="s">
        <v>190</v>
      </c>
      <c r="C303" s="380" t="s">
        <v>149</v>
      </c>
      <c r="D303" s="380" t="s">
        <v>151</v>
      </c>
      <c r="E303" s="380">
        <v>14244</v>
      </c>
      <c r="F303" s="384">
        <v>9.9666673570000004</v>
      </c>
      <c r="G303" s="384">
        <v>6.7142857142999999</v>
      </c>
      <c r="H303" s="380">
        <v>9463</v>
      </c>
      <c r="I303" s="384">
        <v>18.925908775</v>
      </c>
      <c r="J303" s="384">
        <v>10.571428571</v>
      </c>
      <c r="K303" s="380">
        <v>6835</v>
      </c>
      <c r="L303" s="380">
        <v>28.309984099000001</v>
      </c>
      <c r="M303" s="380">
        <v>17.571428570999998</v>
      </c>
      <c r="N303" s="380" t="s">
        <v>150</v>
      </c>
    </row>
    <row r="304" spans="1:14" x14ac:dyDescent="0.3">
      <c r="A304" s="380">
        <v>2018</v>
      </c>
      <c r="B304" s="380" t="s">
        <v>190</v>
      </c>
      <c r="C304" s="380" t="s">
        <v>149</v>
      </c>
      <c r="D304" s="380" t="s">
        <v>152</v>
      </c>
      <c r="E304" s="380">
        <v>8509</v>
      </c>
      <c r="F304" s="384">
        <v>15.841180481</v>
      </c>
      <c r="G304" s="384">
        <v>7.5714285714000003</v>
      </c>
      <c r="H304" s="380">
        <v>4632</v>
      </c>
      <c r="I304" s="384">
        <v>87.169794656999997</v>
      </c>
      <c r="J304" s="384">
        <v>63</v>
      </c>
      <c r="K304" s="380">
        <v>1276</v>
      </c>
      <c r="L304" s="380">
        <v>120.34777242</v>
      </c>
      <c r="M304" s="380">
        <v>84.142857143000001</v>
      </c>
      <c r="N304" s="380" t="s">
        <v>150</v>
      </c>
    </row>
    <row r="305" spans="1:14" x14ac:dyDescent="0.3">
      <c r="A305" s="380">
        <v>2018</v>
      </c>
      <c r="B305" s="380" t="s">
        <v>190</v>
      </c>
      <c r="C305" s="380" t="s">
        <v>154</v>
      </c>
      <c r="D305" s="380" t="s">
        <v>149</v>
      </c>
      <c r="E305" s="380">
        <v>4675</v>
      </c>
      <c r="F305" s="384">
        <v>7.4329452486000003</v>
      </c>
      <c r="G305" s="384">
        <v>5.1428571428999996</v>
      </c>
      <c r="H305" s="380">
        <v>3170</v>
      </c>
      <c r="I305" s="384">
        <v>16.249808502</v>
      </c>
      <c r="J305" s="384">
        <v>9.7142857143000008</v>
      </c>
      <c r="K305" s="380">
        <v>2721</v>
      </c>
      <c r="L305" s="380">
        <v>26.688244048000001</v>
      </c>
      <c r="M305" s="380">
        <v>18.142857143000001</v>
      </c>
      <c r="N305" s="380" t="s">
        <v>150</v>
      </c>
    </row>
    <row r="306" spans="1:14" x14ac:dyDescent="0.3">
      <c r="A306" s="380">
        <v>2018</v>
      </c>
      <c r="B306" s="380" t="s">
        <v>190</v>
      </c>
      <c r="C306" s="380" t="s">
        <v>155</v>
      </c>
      <c r="D306" s="380" t="s">
        <v>149</v>
      </c>
      <c r="E306" s="380">
        <v>4248</v>
      </c>
      <c r="F306" s="384">
        <v>8.8303964758000006</v>
      </c>
      <c r="G306" s="384">
        <v>7.1428571428999996</v>
      </c>
      <c r="H306" s="380">
        <v>2340</v>
      </c>
      <c r="I306" s="384">
        <v>14.230623447999999</v>
      </c>
      <c r="J306" s="384">
        <v>10</v>
      </c>
      <c r="K306" s="380">
        <v>1748</v>
      </c>
      <c r="L306" s="380">
        <v>21.995507113999999</v>
      </c>
      <c r="M306" s="380">
        <v>16.285714286000001</v>
      </c>
      <c r="N306" s="380" t="s">
        <v>150</v>
      </c>
    </row>
    <row r="307" spans="1:14" x14ac:dyDescent="0.3">
      <c r="A307" s="380">
        <v>2018</v>
      </c>
      <c r="B307" s="380" t="s">
        <v>190</v>
      </c>
      <c r="C307" s="380" t="s">
        <v>156</v>
      </c>
      <c r="D307" s="380" t="s">
        <v>149</v>
      </c>
      <c r="E307" s="380">
        <v>13830</v>
      </c>
      <c r="F307" s="384">
        <v>14.774893722</v>
      </c>
      <c r="G307" s="384">
        <v>7.2857142857000001</v>
      </c>
      <c r="H307" s="380">
        <v>8758</v>
      </c>
      <c r="I307" s="384">
        <v>54.584322585000002</v>
      </c>
      <c r="J307" s="384">
        <v>27.428571429000002</v>
      </c>
      <c r="K307" s="380">
        <v>3767</v>
      </c>
      <c r="L307" s="380">
        <v>64.123106061000001</v>
      </c>
      <c r="M307" s="380">
        <v>28.285714286000001</v>
      </c>
      <c r="N307" s="380" t="s">
        <v>150</v>
      </c>
    </row>
    <row r="308" spans="1:14" x14ac:dyDescent="0.3">
      <c r="A308" s="380">
        <v>2018</v>
      </c>
      <c r="B308" s="380" t="s">
        <v>191</v>
      </c>
      <c r="C308" s="380" t="s">
        <v>149</v>
      </c>
      <c r="D308" s="380" t="s">
        <v>149</v>
      </c>
      <c r="E308" s="380">
        <v>23630</v>
      </c>
      <c r="F308" s="384">
        <v>11.777667317000001</v>
      </c>
      <c r="G308" s="384">
        <v>7</v>
      </c>
      <c r="H308" s="380">
        <v>15498</v>
      </c>
      <c r="I308" s="384">
        <v>39.326362093</v>
      </c>
      <c r="J308" s="384">
        <v>14</v>
      </c>
      <c r="K308" s="380">
        <v>8138</v>
      </c>
      <c r="L308" s="380">
        <v>42.784726055</v>
      </c>
      <c r="M308" s="380">
        <v>19.142857143000001</v>
      </c>
      <c r="N308" s="380" t="s">
        <v>150</v>
      </c>
    </row>
    <row r="309" spans="1:14" x14ac:dyDescent="0.3">
      <c r="A309" s="380">
        <v>2018</v>
      </c>
      <c r="B309" s="380" t="s">
        <v>191</v>
      </c>
      <c r="C309" s="380" t="s">
        <v>149</v>
      </c>
      <c r="D309" s="380" t="s">
        <v>151</v>
      </c>
      <c r="E309" s="380">
        <v>14955</v>
      </c>
      <c r="F309" s="384">
        <v>9.7782767912999997</v>
      </c>
      <c r="G309" s="384">
        <v>6.8571428571000004</v>
      </c>
      <c r="H309" s="380">
        <v>10223</v>
      </c>
      <c r="I309" s="384">
        <v>19.150799636999999</v>
      </c>
      <c r="J309" s="384">
        <v>10.571428571</v>
      </c>
      <c r="K309" s="380">
        <v>6651</v>
      </c>
      <c r="L309" s="380">
        <v>28.406662936</v>
      </c>
      <c r="M309" s="380">
        <v>16.928571429000002</v>
      </c>
      <c r="N309" s="380" t="s">
        <v>150</v>
      </c>
    </row>
    <row r="310" spans="1:14" x14ac:dyDescent="0.3">
      <c r="A310" s="380">
        <v>2018</v>
      </c>
      <c r="B310" s="380" t="s">
        <v>191</v>
      </c>
      <c r="C310" s="380" t="s">
        <v>149</v>
      </c>
      <c r="D310" s="380" t="s">
        <v>152</v>
      </c>
      <c r="E310" s="380">
        <v>8675</v>
      </c>
      <c r="F310" s="384">
        <v>15.232852877999999</v>
      </c>
      <c r="G310" s="384">
        <v>7.2857142857000001</v>
      </c>
      <c r="H310" s="380">
        <v>5131</v>
      </c>
      <c r="I310" s="384">
        <v>90.250864446999998</v>
      </c>
      <c r="J310" s="384">
        <v>62.285714286000001</v>
      </c>
      <c r="K310" s="380">
        <v>1392</v>
      </c>
      <c r="L310" s="380">
        <v>111.6956163</v>
      </c>
      <c r="M310" s="380">
        <v>77.142857143000001</v>
      </c>
      <c r="N310" s="380" t="s">
        <v>150</v>
      </c>
    </row>
    <row r="311" spans="1:14" x14ac:dyDescent="0.3">
      <c r="A311" s="380">
        <v>2018</v>
      </c>
      <c r="B311" s="380" t="s">
        <v>191</v>
      </c>
      <c r="C311" s="380" t="s">
        <v>154</v>
      </c>
      <c r="D311" s="380" t="s">
        <v>149</v>
      </c>
      <c r="E311" s="380">
        <v>4783</v>
      </c>
      <c r="F311" s="384">
        <v>7.6035838078999998</v>
      </c>
      <c r="G311" s="384">
        <v>5.5714285714000003</v>
      </c>
      <c r="H311" s="380">
        <v>3237</v>
      </c>
      <c r="I311" s="384">
        <v>16.061191252</v>
      </c>
      <c r="J311" s="384">
        <v>10</v>
      </c>
      <c r="K311" s="380">
        <v>2372</v>
      </c>
      <c r="L311" s="380">
        <v>25.670862980999999</v>
      </c>
      <c r="M311" s="380">
        <v>16.714285713999999</v>
      </c>
      <c r="N311" s="380" t="s">
        <v>150</v>
      </c>
    </row>
    <row r="312" spans="1:14" x14ac:dyDescent="0.3">
      <c r="A312" s="380">
        <v>2018</v>
      </c>
      <c r="B312" s="380" t="s">
        <v>191</v>
      </c>
      <c r="C312" s="380" t="s">
        <v>155</v>
      </c>
      <c r="D312" s="380" t="s">
        <v>149</v>
      </c>
      <c r="E312" s="380">
        <v>4349</v>
      </c>
      <c r="F312" s="384">
        <v>8.8968405284000003</v>
      </c>
      <c r="G312" s="384">
        <v>7.2857142857000001</v>
      </c>
      <c r="H312" s="380">
        <v>2537</v>
      </c>
      <c r="I312" s="384">
        <v>14.414405260000001</v>
      </c>
      <c r="J312" s="384">
        <v>10.142857143000001</v>
      </c>
      <c r="K312" s="380">
        <v>1780</v>
      </c>
      <c r="L312" s="380">
        <v>21.351962144000002</v>
      </c>
      <c r="M312" s="380">
        <v>16.142857143000001</v>
      </c>
      <c r="N312" s="380" t="s">
        <v>150</v>
      </c>
    </row>
    <row r="313" spans="1:14" x14ac:dyDescent="0.3">
      <c r="A313" s="380">
        <v>2018</v>
      </c>
      <c r="B313" s="380" t="s">
        <v>191</v>
      </c>
      <c r="C313" s="380" t="s">
        <v>156</v>
      </c>
      <c r="D313" s="380" t="s">
        <v>149</v>
      </c>
      <c r="E313" s="380">
        <v>14498</v>
      </c>
      <c r="F313" s="384">
        <v>14.011602817</v>
      </c>
      <c r="G313" s="384">
        <v>7.1428571428999996</v>
      </c>
      <c r="H313" s="380">
        <v>9724</v>
      </c>
      <c r="I313" s="384">
        <v>56.792839995000001</v>
      </c>
      <c r="J313" s="384">
        <v>27.857142856999999</v>
      </c>
      <c r="K313" s="380">
        <v>3986</v>
      </c>
      <c r="L313" s="380">
        <v>62.598448709000003</v>
      </c>
      <c r="M313" s="380">
        <v>28.285714286000001</v>
      </c>
      <c r="N313" s="380" t="s">
        <v>150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 of Tables</vt:lpstr>
      <vt:lpstr>Table 1</vt:lpstr>
      <vt:lpstr>Table 2</vt:lpstr>
      <vt:lpstr>Table 3a</vt:lpstr>
      <vt:lpstr>DATA 3a</vt:lpstr>
      <vt:lpstr>Table 3b</vt:lpstr>
      <vt:lpstr>Table 4</vt:lpstr>
      <vt:lpstr>Table 5</vt:lpstr>
      <vt:lpstr>DATA 6a</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Gibson, Emma</cp:lastModifiedBy>
  <cp:lastPrinted>2016-08-01T10:42:35Z</cp:lastPrinted>
  <dcterms:created xsi:type="dcterms:W3CDTF">2009-05-13T15:01:29Z</dcterms:created>
  <dcterms:modified xsi:type="dcterms:W3CDTF">2019-08-07T11:43:52Z</dcterms:modified>
</cp:coreProperties>
</file>