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rona - Virus SARS-CoV-2\Erlasse, Ministerschreiben, Verordnungen, Allgemeinverfügungen\Erlasse\Erlasse als pdf-Dokument (vollständig erfasst)\"/>
    </mc:Choice>
  </mc:AlternateContent>
  <bookViews>
    <workbookView xWindow="0" yWindow="0" windowWidth="28800" windowHeight="14100"/>
  </bookViews>
  <sheets>
    <sheet name="12411-05iz" sheetId="1" r:id="rId1"/>
  </sheets>
  <definedNames>
    <definedName name="_xlnm.Print_Titles" localSheetId="0">'12411-05iz'!$1:$9</definedName>
  </definedNames>
  <calcPr calcId="162913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1" i="1"/>
  <c r="E20" i="1"/>
  <c r="E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</calcChain>
</file>

<file path=xl/sharedStrings.xml><?xml version="1.0" encoding="utf-8"?>
<sst xmlns="http://schemas.openxmlformats.org/spreadsheetml/2006/main" count="162" uniqueCount="156">
  <si>
    <t>Bevölkerungsstand nach 5er- Altersgruppen (19)
- Gemeinden - Stichtag</t>
  </si>
  <si>
    <t>Fortschreibung des Bevölkerungsstandes</t>
  </si>
  <si>
    <t>31.12.2019</t>
  </si>
  <si>
    <t>Insgesamt</t>
  </si>
  <si>
    <t>05</t>
  </si>
  <si>
    <t>Nordrhein-Westfalen</t>
  </si>
  <si>
    <t>05111</t>
  </si>
  <si>
    <t xml:space="preserve">    Düsseldorf, krfr. Stadt</t>
  </si>
  <si>
    <t>05112</t>
  </si>
  <si>
    <t xml:space="preserve">    Duisburg, krfr. Stadt</t>
  </si>
  <si>
    <t>05113</t>
  </si>
  <si>
    <t xml:space="preserve">    Essen, krfr. Stadt</t>
  </si>
  <si>
    <t>05114</t>
  </si>
  <si>
    <t xml:space="preserve">    Krefeld, krfr. Stadt</t>
  </si>
  <si>
    <t>05116</t>
  </si>
  <si>
    <t xml:space="preserve">    Mönchengladbach, krfr. Stadt</t>
  </si>
  <si>
    <t>05117</t>
  </si>
  <si>
    <t xml:space="preserve">    Mülheim an der Ruhr, krfr. Stadt</t>
  </si>
  <si>
    <t>05119</t>
  </si>
  <si>
    <t xml:space="preserve">    Oberhausen, krfr. Stadt</t>
  </si>
  <si>
    <t>05120</t>
  </si>
  <si>
    <t xml:space="preserve">    Remscheid, krfr. Stadt</t>
  </si>
  <si>
    <t>05122</t>
  </si>
  <si>
    <t xml:space="preserve">    Solingen, krfr. Stadt</t>
  </si>
  <si>
    <t>05124</t>
  </si>
  <si>
    <t xml:space="preserve">    Wuppertal, krfr. Stadt</t>
  </si>
  <si>
    <t>05154</t>
  </si>
  <si>
    <t xml:space="preserve">    Kleve, Kreis</t>
  </si>
  <si>
    <t>05158</t>
  </si>
  <si>
    <t xml:space="preserve">    Mettmann, Kreis</t>
  </si>
  <si>
    <t>05162</t>
  </si>
  <si>
    <t xml:space="preserve">    Rhein-Kreis Neuss</t>
  </si>
  <si>
    <t>05166</t>
  </si>
  <si>
    <t xml:space="preserve">    Viersen, Kreis</t>
  </si>
  <si>
    <t>05170</t>
  </si>
  <si>
    <t xml:space="preserve">    Wesel, Kreis</t>
  </si>
  <si>
    <t>05314</t>
  </si>
  <si>
    <t xml:space="preserve">    Bonn, krfr. Stadt</t>
  </si>
  <si>
    <t>05315</t>
  </si>
  <si>
    <t xml:space="preserve">    Köln, krfr. Stadt</t>
  </si>
  <si>
    <t>05316</t>
  </si>
  <si>
    <t xml:space="preserve">    Leverkusen, krfr. Stadt</t>
  </si>
  <si>
    <t>05334</t>
  </si>
  <si>
    <t xml:space="preserve">    Städteregion Aachen (einschl. Stadt Aachen)</t>
  </si>
  <si>
    <t>05358</t>
  </si>
  <si>
    <t xml:space="preserve">    Düren, Kreis</t>
  </si>
  <si>
    <t>05362</t>
  </si>
  <si>
    <t xml:space="preserve">    Rhein-Erft-Kreis</t>
  </si>
  <si>
    <t>05366</t>
  </si>
  <si>
    <t xml:space="preserve">    Euskirchen, Kreis</t>
  </si>
  <si>
    <t>05370</t>
  </si>
  <si>
    <t xml:space="preserve">    Heinsberg, Kreis</t>
  </si>
  <si>
    <t>05374</t>
  </si>
  <si>
    <t xml:space="preserve">    Oberbergischer Kreis</t>
  </si>
  <si>
    <t>05378</t>
  </si>
  <si>
    <t xml:space="preserve">    Rheinisch-Bergischer Kreis</t>
  </si>
  <si>
    <t>05382</t>
  </si>
  <si>
    <t xml:space="preserve">    Rhein-Sieg-Kreis</t>
  </si>
  <si>
    <t>05512</t>
  </si>
  <si>
    <t xml:space="preserve">    Bottrop, krfr. Stadt</t>
  </si>
  <si>
    <t>05513</t>
  </si>
  <si>
    <t xml:space="preserve">    Gelsenkirchen, krfr. Stadt</t>
  </si>
  <si>
    <t>05515</t>
  </si>
  <si>
    <t xml:space="preserve">    Münster, krfr. Stadt</t>
  </si>
  <si>
    <t>05554</t>
  </si>
  <si>
    <t xml:space="preserve">    Borken, Kreis</t>
  </si>
  <si>
    <t>05558</t>
  </si>
  <si>
    <t xml:space="preserve">    Coesfeld, Kreis</t>
  </si>
  <si>
    <t>05562</t>
  </si>
  <si>
    <t xml:space="preserve">    Recklinghausen, Kreis</t>
  </si>
  <si>
    <t>05566</t>
  </si>
  <si>
    <t xml:space="preserve">    Steinfurt, Kreis</t>
  </si>
  <si>
    <t>05570</t>
  </si>
  <si>
    <t xml:space="preserve">    Warendorf, Kreis</t>
  </si>
  <si>
    <t>05711</t>
  </si>
  <si>
    <t xml:space="preserve">    Bielefeld, krfr. Stadt</t>
  </si>
  <si>
    <t>05754</t>
  </si>
  <si>
    <t xml:space="preserve">    Gütersloh, Kreis</t>
  </si>
  <si>
    <t>05758</t>
  </si>
  <si>
    <t xml:space="preserve">    Herford, Kreis</t>
  </si>
  <si>
    <t>05762</t>
  </si>
  <si>
    <t xml:space="preserve">    Höxter, Kreis</t>
  </si>
  <si>
    <t>05766</t>
  </si>
  <si>
    <t xml:space="preserve">    Lippe, Kreis</t>
  </si>
  <si>
    <t>05770</t>
  </si>
  <si>
    <t xml:space="preserve">    Minden-Lübbecke, Kreis</t>
  </si>
  <si>
    <t>05774</t>
  </si>
  <si>
    <t xml:space="preserve">    Paderborn, Kreis</t>
  </si>
  <si>
    <t>05911</t>
  </si>
  <si>
    <t xml:space="preserve">    Bochum, krfr. Stadt</t>
  </si>
  <si>
    <t>05913</t>
  </si>
  <si>
    <t xml:space="preserve">    Dortmund, krfr. Stadt</t>
  </si>
  <si>
    <t>05914</t>
  </si>
  <si>
    <t xml:space="preserve">    Hagen, krfr. Stadt</t>
  </si>
  <si>
    <t>05915</t>
  </si>
  <si>
    <t xml:space="preserve">    Hamm, krfr. Stadt</t>
  </si>
  <si>
    <t>05916</t>
  </si>
  <si>
    <t xml:space="preserve">    Herne, krfr. Stadt</t>
  </si>
  <si>
    <t>05954</t>
  </si>
  <si>
    <t xml:space="preserve">    Ennepe-Ruhr-Kreis</t>
  </si>
  <si>
    <t>05958</t>
  </si>
  <si>
    <t xml:space="preserve">    Hochsauerlandkreis</t>
  </si>
  <si>
    <t>05962</t>
  </si>
  <si>
    <t xml:space="preserve">    Märkischer Kreis</t>
  </si>
  <si>
    <t>05966</t>
  </si>
  <si>
    <t xml:space="preserve">    Olpe, Kreis</t>
  </si>
  <si>
    <t>05970</t>
  </si>
  <si>
    <t xml:space="preserve">    Siegen-Wittgenstein, Kreis</t>
  </si>
  <si>
    <t>05974</t>
  </si>
  <si>
    <t xml:space="preserve">    Soest, Kreis</t>
  </si>
  <si>
    <t>05978</t>
  </si>
  <si>
    <t xml:space="preserve">    Unna, Kreis</t>
  </si>
  <si>
    <t>Entwicklung des Bevölkerungsstandes ab Berichtsjahr 2016</t>
  </si>
  <si>
    <t>sind aufgrund methodischer Änderungen, technischer Weiter-</t>
  </si>
  <si>
    <t>entwicklungen der Datenlieferungen aus dem Meldewesen an die</t>
  </si>
  <si>
    <t>Statistik sowie der Umstellung auf ein neues statistisches</t>
  </si>
  <si>
    <t>Aufbereitungsverfahren nur bedingt mit den Vorjahreswerten</t>
  </si>
  <si>
    <t>vergleichbar. Einschränkungen in der Genauigkeit der Ergeb-</t>
  </si>
  <si>
    <t>nisse 2016 und der unterjährigen Ergebnisse 2017 können zum</t>
  </si>
  <si>
    <t>einen aus Problemen bei der melderechtlichen Erfassung von</t>
  </si>
  <si>
    <t>Schutzsuchenden resultieren, zum anderen aus Folgeproblemen</t>
  </si>
  <si>
    <t>der technischen Umstellungen der Datenlieferungen aus dem</t>
  </si>
  <si>
    <t>Meldewesen und aus in der statistischen Aufbereitung fest-</t>
  </si>
  <si>
    <t>gestellten Unstimmigkeiten resultieren. Diese Probleme sind</t>
  </si>
  <si>
    <t>in den Jahresendergebnissen 2017 weitgehend bereinigt.</t>
  </si>
  <si>
    <t>Für den Stichtag 31.12.2016:</t>
  </si>
  <si>
    <t>Für sechs Kommunen ist das vorliegende Ergebnis, das u. a.</t>
  </si>
  <si>
    <t>auf Basis der von den Meldebehörden erhaltenen Nachrichten</t>
  </si>
  <si>
    <t>ermittelt wurde, unplausibel. Daher ist die Genauigkeit der</t>
  </si>
  <si>
    <t>Ergebnisse der übergeordneten Verwaltungsbezirke einge-</t>
  </si>
  <si>
    <t>schränkt. Die Gründe hierfür liegen offenbar in der melde-</t>
  </si>
  <si>
    <t>rechtlichen Behandlung von Schutzsuchenden. Die Unstimmig-</t>
  </si>
  <si>
    <t>keiten konnten nicht abschließend aufgelöst werden.</t>
  </si>
  <si>
    <t>Hinweis zur Gemeinde Nordkirchen:</t>
  </si>
  <si>
    <t>In der Gemeinde Nordkirchen sind u. a. aufgrund eines Erhe-</t>
  </si>
  <si>
    <t>bungsfehlers des Zensus 2011 bis zum Stichtag 31.08.2013</t>
  </si>
  <si>
    <t>falsche Bevölkerungszahlen entstanden. Eine Korrektur wurde</t>
  </si>
  <si>
    <t>nach den Methoden der Bevölkerungsfortschreibung zum Stich-</t>
  </si>
  <si>
    <t>tag 30.09.2013 durchgeführt.</t>
  </si>
  <si>
    <t>Die Fortschreibung des Bevölkerungsstandes basiert ab dem</t>
  </si>
  <si>
    <t>Jahr 2011 auf den Ergebnissen des Zensus 2011.</t>
  </si>
  <si>
    <t>Die Fortschreibung des Bevölkerungsstandes basiert für die</t>
  </si>
  <si>
    <t>Jahre 1987 bis 2010 auf den Ergebnissen der Volkszählung von</t>
  </si>
  <si>
    <t>1987.</t>
  </si>
  <si>
    <t>Bis einschl. 1986 geschätzte Werte (Quelle: Datum e.V.)</t>
  </si>
  <si>
    <t>© IT.NRW, Düsseldorf, 2021. Dieses Werk ist lizenziert unter der Datenlizenz Deutschland - Namensnennung - Version 2.0. | Stand: 05.01.2021 / 13:51:17</t>
  </si>
  <si>
    <t xml:space="preserve">wöchentliche Lieferung vials </t>
  </si>
  <si>
    <t xml:space="preserve">50% davon </t>
  </si>
  <si>
    <r>
      <t xml:space="preserve">Anzahl </t>
    </r>
    <r>
      <rPr>
        <u/>
        <sz val="10"/>
        <rFont val="Arial"/>
        <family val="2"/>
      </rPr>
      <t>vials</t>
    </r>
    <r>
      <rPr>
        <sz val="10"/>
        <rFont val="Arial"/>
        <family val="2"/>
      </rPr>
      <t xml:space="preserve"> 
(1. Dosis)</t>
    </r>
  </si>
  <si>
    <t>PLZ</t>
  </si>
  <si>
    <t>Bevölkerung</t>
  </si>
  <si>
    <t>wöchentliche Impfstoffmenge 
Erstimpfungen
(27. KW; 5.7.-11.7.)</t>
  </si>
  <si>
    <t>wöchentliche Impfstoffmenge 
Erstimpfungen
(28. KW; 12.7.-18.7.)</t>
  </si>
  <si>
    <t xml:space="preserve">BioNTech (6er vial)
Impfzentren </t>
  </si>
  <si>
    <t>Moderna (10er vial)
Impfzentren</t>
  </si>
  <si>
    <t>AstraZeneca (10er vial)
Impfzentren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</si>
</sst>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indexed="8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2" fillId="2" borderId="0"/>
    <xf numFmtId="0" fontId="1" fillId="2" borderId="0"/>
    <xf numFmtId="0" fontId="6" fillId="2" borderId="0"/>
    <xf numFmtId="43" fontId="6" fillId="2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>
      <alignment vertical="top" wrapText="1"/>
    </xf>
    <xf numFmtId="0" fontId="4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2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center" wrapText="1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164" fontId="4" fillId="0" borderId="7" xfId="1" applyNumberFormat="1" applyFont="1" applyFill="1" applyBorder="1"/>
    <xf numFmtId="0" fontId="7" fillId="3" borderId="9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/>
    </xf>
    <xf numFmtId="0" fontId="2" fillId="3" borderId="6" xfId="2" applyFont="1" applyFill="1" applyBorder="1" applyAlignment="1">
      <alignment horizontal="left"/>
    </xf>
    <xf numFmtId="0" fontId="2" fillId="3" borderId="6" xfId="2" quotePrefix="1" applyFont="1" applyFill="1" applyBorder="1" applyAlignment="1">
      <alignment horizontal="left"/>
    </xf>
    <xf numFmtId="0" fontId="2" fillId="3" borderId="8" xfId="2" applyFont="1" applyFill="1" applyBorder="1" applyAlignment="1">
      <alignment horizontal="left"/>
    </xf>
    <xf numFmtId="0" fontId="2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64" fontId="10" fillId="0" borderId="16" xfId="1" applyNumberFormat="1" applyFont="1" applyBorder="1" applyAlignment="1">
      <alignment horizontal="right"/>
    </xf>
    <xf numFmtId="164" fontId="10" fillId="0" borderId="17" xfId="1" applyNumberFormat="1" applyFont="1" applyBorder="1" applyAlignment="1">
      <alignment horizontal="right"/>
    </xf>
    <xf numFmtId="164" fontId="10" fillId="0" borderId="18" xfId="1" applyNumberFormat="1" applyFont="1" applyBorder="1" applyAlignment="1">
      <alignment horizontal="right"/>
    </xf>
    <xf numFmtId="0" fontId="2" fillId="5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64" fontId="4" fillId="0" borderId="20" xfId="1" applyNumberFormat="1" applyFont="1" applyFill="1" applyBorder="1"/>
    <xf numFmtId="164" fontId="4" fillId="0" borderId="21" xfId="1" applyNumberFormat="1" applyFont="1" applyFill="1" applyBorder="1"/>
    <xf numFmtId="164" fontId="2" fillId="0" borderId="21" xfId="1" applyNumberFormat="1" applyFont="1" applyFill="1" applyBorder="1"/>
    <xf numFmtId="164" fontId="4" fillId="0" borderId="22" xfId="1" applyNumberFormat="1" applyFont="1" applyFill="1" applyBorder="1"/>
    <xf numFmtId="164" fontId="4" fillId="0" borderId="23" xfId="1" applyNumberFormat="1" applyFont="1" applyBorder="1"/>
    <xf numFmtId="164" fontId="4" fillId="0" borderId="19" xfId="1" applyNumberFormat="1" applyFont="1" applyBorder="1"/>
    <xf numFmtId="164" fontId="4" fillId="0" borderId="24" xfId="1" applyNumberFormat="1" applyFont="1" applyBorder="1"/>
    <xf numFmtId="164" fontId="4" fillId="0" borderId="6" xfId="1" applyNumberFormat="1" applyFont="1" applyBorder="1"/>
    <xf numFmtId="164" fontId="4" fillId="0" borderId="25" xfId="1" applyNumberFormat="1" applyFont="1" applyBorder="1"/>
    <xf numFmtId="164" fontId="4" fillId="0" borderId="8" xfId="1" applyNumberFormat="1" applyFont="1" applyBorder="1"/>
    <xf numFmtId="0" fontId="2" fillId="2" borderId="0" xfId="0" applyNumberFormat="1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/>
    <cellStyle name="Standard" xfId="0" builtinId="0"/>
    <cellStyle name="Standard 2" xfId="2"/>
    <cellStyle name="Standard 3" xfId="4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02"/>
  <sheetViews>
    <sheetView tabSelected="1" topLeftCell="B7" workbookViewId="0">
      <pane xSplit="3" ySplit="3" topLeftCell="E10" activePane="bottomRight" state="frozen"/>
      <selection activeCell="B7" sqref="B7"/>
      <selection pane="topRight" activeCell="D7" sqref="D7"/>
      <selection pane="bottomLeft" activeCell="B10" sqref="B10"/>
      <selection pane="bottomRight" activeCell="L16" sqref="L16"/>
    </sheetView>
  </sheetViews>
  <sheetFormatPr baseColWidth="10" defaultColWidth="12.69921875" defaultRowHeight="13" x14ac:dyDescent="0.3"/>
  <cols>
    <col min="1" max="1" width="11.59765625" style="1" hidden="1" customWidth="1"/>
    <col min="2" max="2" width="41.296875" style="1" bestFit="1" customWidth="1"/>
    <col min="3" max="3" width="6.3984375" style="1" bestFit="1" customWidth="1"/>
    <col min="4" max="4" width="20.59765625" hidden="1" customWidth="1"/>
    <col min="5" max="7" width="12.69921875" style="1"/>
    <col min="8" max="8" width="12.69921875" style="1" customWidth="1"/>
    <col min="9" max="35" width="12.69921875" style="1"/>
    <col min="36" max="36" width="12.69921875" style="1" collapsed="1"/>
    <col min="37" max="46" width="12.69921875" style="1"/>
    <col min="47" max="47" width="12.69921875" style="1" collapsed="1"/>
    <col min="48" max="49" width="12.69921875" style="1"/>
    <col min="50" max="50" width="12.69921875" style="1" collapsed="1"/>
    <col min="51" max="58" width="12.69921875" style="1"/>
    <col min="59" max="59" width="12.69921875" style="1" collapsed="1"/>
    <col min="60" max="73" width="12.69921875" style="1"/>
    <col min="74" max="74" width="12.69921875" style="1" collapsed="1"/>
    <col min="75" max="75" width="12.69921875" style="1"/>
    <col min="76" max="76" width="12.69921875" style="1" collapsed="1"/>
    <col min="77" max="108" width="12.69921875" style="1"/>
    <col min="109" max="109" width="12.69921875" style="1" collapsed="1"/>
    <col min="110" max="115" width="12.69921875" style="1"/>
    <col min="116" max="116" width="12.69921875" style="1" collapsed="1"/>
    <col min="117" max="130" width="12.69921875" style="1"/>
    <col min="131" max="131" width="12.69921875" style="1" collapsed="1"/>
    <col min="132" max="164" width="12.69921875" style="1"/>
    <col min="165" max="165" width="12.69921875" style="1" collapsed="1"/>
    <col min="166" max="166" width="12.69921875" style="1"/>
    <col min="167" max="16384" width="12.69921875" style="1" collapsed="1"/>
  </cols>
  <sheetData>
    <row r="1" spans="1:9" ht="30" hidden="1" customHeight="1" x14ac:dyDescent="0.3">
      <c r="A1" s="4" t="s">
        <v>0</v>
      </c>
      <c r="B1" s="5"/>
      <c r="C1" s="5"/>
      <c r="D1" s="6"/>
    </row>
    <row r="2" spans="1:9" ht="12.75" hidden="1" customHeight="1" x14ac:dyDescent="0.3">
      <c r="A2" s="4" t="s">
        <v>1</v>
      </c>
      <c r="B2" s="5"/>
      <c r="C2" s="5"/>
      <c r="D2" s="7"/>
    </row>
    <row r="3" spans="1:9" ht="12.75" hidden="1" customHeight="1" x14ac:dyDescent="0.3">
      <c r="A3" s="4" t="s">
        <v>2</v>
      </c>
      <c r="B3" s="5"/>
      <c r="C3" s="5"/>
      <c r="D3" s="7"/>
    </row>
    <row r="4" spans="1:9" ht="33" hidden="1" customHeight="1" x14ac:dyDescent="0.25">
      <c r="A4" s="45"/>
      <c r="B4" s="45"/>
      <c r="C4" s="18"/>
      <c r="D4" s="8" t="s">
        <v>146</v>
      </c>
    </row>
    <row r="5" spans="1:9" ht="12.75" hidden="1" customHeight="1" x14ac:dyDescent="0.25">
      <c r="A5" s="45"/>
      <c r="B5" s="45"/>
      <c r="C5" s="18"/>
      <c r="D5" s="8" t="s">
        <v>147</v>
      </c>
    </row>
    <row r="6" spans="1:9" ht="25.5" hidden="1" customHeight="1" thickBot="1" x14ac:dyDescent="0.3">
      <c r="A6" s="45"/>
      <c r="B6" s="45"/>
      <c r="C6" s="18"/>
      <c r="D6" s="9" t="s">
        <v>3</v>
      </c>
    </row>
    <row r="7" spans="1:9" ht="81" customHeight="1" thickBot="1" x14ac:dyDescent="0.3">
      <c r="A7" s="45"/>
      <c r="B7" s="45"/>
      <c r="C7" s="18"/>
      <c r="D7" s="11"/>
      <c r="E7" s="46" t="s">
        <v>151</v>
      </c>
      <c r="F7" s="47"/>
      <c r="G7" s="48" t="s">
        <v>152</v>
      </c>
      <c r="H7" s="49"/>
      <c r="I7" s="49"/>
    </row>
    <row r="8" spans="1:9" ht="131.25" customHeight="1" thickBot="1" x14ac:dyDescent="0.3">
      <c r="A8" s="45"/>
      <c r="B8" s="45"/>
      <c r="C8" s="18"/>
      <c r="D8" s="10"/>
      <c r="E8" s="22" t="s">
        <v>153</v>
      </c>
      <c r="F8" s="22" t="s">
        <v>154</v>
      </c>
      <c r="G8" s="22" t="s">
        <v>153</v>
      </c>
      <c r="H8" s="33" t="s">
        <v>154</v>
      </c>
      <c r="I8" s="34" t="s">
        <v>155</v>
      </c>
    </row>
    <row r="9" spans="1:9" ht="38.15" customHeight="1" thickBot="1" x14ac:dyDescent="0.3">
      <c r="A9" s="45"/>
      <c r="B9" s="45"/>
      <c r="C9" s="18"/>
      <c r="D9" s="10" t="s">
        <v>150</v>
      </c>
      <c r="E9" s="27" t="s">
        <v>148</v>
      </c>
      <c r="F9" s="32" t="s">
        <v>148</v>
      </c>
      <c r="G9" s="32" t="s">
        <v>148</v>
      </c>
      <c r="H9" s="32" t="s">
        <v>148</v>
      </c>
      <c r="I9" s="28" t="s">
        <v>148</v>
      </c>
    </row>
    <row r="10" spans="1:9" ht="12.5" x14ac:dyDescent="0.25">
      <c r="A10" s="12" t="s">
        <v>4</v>
      </c>
      <c r="B10" s="15" t="s">
        <v>5</v>
      </c>
      <c r="C10" s="23" t="s">
        <v>149</v>
      </c>
      <c r="D10" s="29">
        <v>17925570</v>
      </c>
      <c r="E10" s="19">
        <v>25000</v>
      </c>
      <c r="F10" s="35">
        <v>6000</v>
      </c>
      <c r="G10" s="19">
        <v>25000</v>
      </c>
      <c r="H10" s="39">
        <v>8000</v>
      </c>
      <c r="I10" s="40">
        <v>12000</v>
      </c>
    </row>
    <row r="11" spans="1:9" ht="12.5" x14ac:dyDescent="0.25">
      <c r="A11" s="13" t="s">
        <v>6</v>
      </c>
      <c r="B11" s="16" t="s">
        <v>75</v>
      </c>
      <c r="C11" s="24">
        <v>33602</v>
      </c>
      <c r="D11" s="30">
        <v>333509</v>
      </c>
      <c r="E11" s="20">
        <f>ROUND(E$10/D$10*D11,0)</f>
        <v>465</v>
      </c>
      <c r="F11" s="36">
        <f>ROUND(F$10/D$10*D11,0)</f>
        <v>112</v>
      </c>
      <c r="G11" s="20">
        <f t="shared" ref="G11:G42" si="0">ROUND(G$10/D$10*D11,0)</f>
        <v>465</v>
      </c>
      <c r="H11" s="41">
        <f>ROUND(H$10/D$10*D11,0)</f>
        <v>149</v>
      </c>
      <c r="I11" s="42">
        <f>ROUND(I$10/D$10*D11,0)</f>
        <v>223</v>
      </c>
    </row>
    <row r="12" spans="1:9" ht="12.5" x14ac:dyDescent="0.25">
      <c r="A12" s="13" t="s">
        <v>8</v>
      </c>
      <c r="B12" s="16" t="s">
        <v>89</v>
      </c>
      <c r="C12" s="24">
        <v>44787</v>
      </c>
      <c r="D12" s="30">
        <v>364454</v>
      </c>
      <c r="E12" s="20">
        <f t="shared" ref="E12:E63" si="1">ROUND(E$10/D$10*D12,0)</f>
        <v>508</v>
      </c>
      <c r="F12" s="36">
        <f t="shared" ref="F12:F63" si="2">ROUND(F$10/D$10*D12,0)</f>
        <v>122</v>
      </c>
      <c r="G12" s="20">
        <f t="shared" si="0"/>
        <v>508</v>
      </c>
      <c r="H12" s="41">
        <f t="shared" ref="H12:H63" si="3">ROUND(H$10/D$10*D12,0)</f>
        <v>163</v>
      </c>
      <c r="I12" s="42">
        <f t="shared" ref="I12:I63" si="4">ROUND(I$10/D$10*D12,0)</f>
        <v>244</v>
      </c>
    </row>
    <row r="13" spans="1:9" ht="12.5" x14ac:dyDescent="0.25">
      <c r="A13" s="13" t="s">
        <v>10</v>
      </c>
      <c r="B13" s="16" t="s">
        <v>37</v>
      </c>
      <c r="C13" s="24">
        <v>53113</v>
      </c>
      <c r="D13" s="30">
        <v>330579</v>
      </c>
      <c r="E13" s="20">
        <f t="shared" si="1"/>
        <v>461</v>
      </c>
      <c r="F13" s="36">
        <f t="shared" si="2"/>
        <v>111</v>
      </c>
      <c r="G13" s="20">
        <f t="shared" si="0"/>
        <v>461</v>
      </c>
      <c r="H13" s="41">
        <f t="shared" si="3"/>
        <v>148</v>
      </c>
      <c r="I13" s="42">
        <f t="shared" si="4"/>
        <v>221</v>
      </c>
    </row>
    <row r="14" spans="1:9" ht="12.5" x14ac:dyDescent="0.25">
      <c r="A14" s="13" t="s">
        <v>12</v>
      </c>
      <c r="B14" s="16" t="s">
        <v>65</v>
      </c>
      <c r="C14" s="24">
        <v>46342</v>
      </c>
      <c r="D14" s="30">
        <v>371898</v>
      </c>
      <c r="E14" s="20">
        <f t="shared" si="1"/>
        <v>519</v>
      </c>
      <c r="F14" s="36">
        <f t="shared" si="2"/>
        <v>124</v>
      </c>
      <c r="G14" s="20">
        <f t="shared" si="0"/>
        <v>519</v>
      </c>
      <c r="H14" s="41">
        <f t="shared" si="3"/>
        <v>166</v>
      </c>
      <c r="I14" s="42">
        <f t="shared" si="4"/>
        <v>249</v>
      </c>
    </row>
    <row r="15" spans="1:9" ht="12.5" x14ac:dyDescent="0.25">
      <c r="A15" s="13" t="s">
        <v>14</v>
      </c>
      <c r="B15" s="16" t="s">
        <v>59</v>
      </c>
      <c r="C15" s="24">
        <v>46242</v>
      </c>
      <c r="D15" s="30">
        <v>117388</v>
      </c>
      <c r="E15" s="20">
        <f t="shared" si="1"/>
        <v>164</v>
      </c>
      <c r="F15" s="36">
        <f t="shared" si="2"/>
        <v>39</v>
      </c>
      <c r="G15" s="20">
        <f t="shared" si="0"/>
        <v>164</v>
      </c>
      <c r="H15" s="41">
        <f t="shared" si="3"/>
        <v>52</v>
      </c>
      <c r="I15" s="42">
        <f t="shared" si="4"/>
        <v>79</v>
      </c>
    </row>
    <row r="16" spans="1:9" ht="12.5" x14ac:dyDescent="0.25">
      <c r="A16" s="13" t="s">
        <v>16</v>
      </c>
      <c r="B16" s="16" t="s">
        <v>67</v>
      </c>
      <c r="C16" s="24">
        <v>48249</v>
      </c>
      <c r="D16" s="30">
        <v>220712</v>
      </c>
      <c r="E16" s="20">
        <f t="shared" si="1"/>
        <v>308</v>
      </c>
      <c r="F16" s="36">
        <f t="shared" si="2"/>
        <v>74</v>
      </c>
      <c r="G16" s="20">
        <f t="shared" si="0"/>
        <v>308</v>
      </c>
      <c r="H16" s="41">
        <f t="shared" si="3"/>
        <v>99</v>
      </c>
      <c r="I16" s="42">
        <f t="shared" si="4"/>
        <v>148</v>
      </c>
    </row>
    <row r="17" spans="1:9" ht="12.5" x14ac:dyDescent="0.25">
      <c r="A17" s="13" t="s">
        <v>18</v>
      </c>
      <c r="B17" s="16" t="s">
        <v>91</v>
      </c>
      <c r="C17" s="24">
        <v>44263</v>
      </c>
      <c r="D17" s="30">
        <v>587696</v>
      </c>
      <c r="E17" s="20">
        <f t="shared" si="1"/>
        <v>820</v>
      </c>
      <c r="F17" s="36">
        <f t="shared" si="2"/>
        <v>197</v>
      </c>
      <c r="G17" s="20">
        <f t="shared" si="0"/>
        <v>820</v>
      </c>
      <c r="H17" s="41">
        <f t="shared" si="3"/>
        <v>262</v>
      </c>
      <c r="I17" s="42">
        <f t="shared" si="4"/>
        <v>393</v>
      </c>
    </row>
    <row r="18" spans="1:9" ht="12.5" x14ac:dyDescent="0.25">
      <c r="A18" s="13" t="s">
        <v>20</v>
      </c>
      <c r="B18" s="16" t="s">
        <v>9</v>
      </c>
      <c r="C18" s="24">
        <v>47051</v>
      </c>
      <c r="D18" s="30">
        <v>495885</v>
      </c>
      <c r="E18" s="20">
        <f t="shared" si="1"/>
        <v>692</v>
      </c>
      <c r="F18" s="36">
        <f t="shared" si="2"/>
        <v>166</v>
      </c>
      <c r="G18" s="20">
        <f t="shared" si="0"/>
        <v>692</v>
      </c>
      <c r="H18" s="41">
        <f t="shared" si="3"/>
        <v>221</v>
      </c>
      <c r="I18" s="42">
        <f t="shared" si="4"/>
        <v>332</v>
      </c>
    </row>
    <row r="19" spans="1:9" ht="12.5" x14ac:dyDescent="0.25">
      <c r="A19" s="13" t="s">
        <v>22</v>
      </c>
      <c r="B19" s="16" t="s">
        <v>45</v>
      </c>
      <c r="C19" s="24">
        <v>52355</v>
      </c>
      <c r="D19" s="30">
        <v>265140</v>
      </c>
      <c r="E19" s="20">
        <f t="shared" si="1"/>
        <v>370</v>
      </c>
      <c r="F19" s="36">
        <f t="shared" si="2"/>
        <v>89</v>
      </c>
      <c r="G19" s="20">
        <f t="shared" si="0"/>
        <v>370</v>
      </c>
      <c r="H19" s="41">
        <f t="shared" si="3"/>
        <v>118</v>
      </c>
      <c r="I19" s="42">
        <f t="shared" si="4"/>
        <v>177</v>
      </c>
    </row>
    <row r="20" spans="1:9" ht="12.5" x14ac:dyDescent="0.25">
      <c r="A20" s="13" t="s">
        <v>24</v>
      </c>
      <c r="B20" s="16" t="s">
        <v>7</v>
      </c>
      <c r="C20" s="24">
        <v>40474</v>
      </c>
      <c r="D20" s="30">
        <v>620523</v>
      </c>
      <c r="E20" s="20">
        <f>ROUND(E$10/D$10*D20,0)</f>
        <v>865</v>
      </c>
      <c r="F20" s="36">
        <f t="shared" si="2"/>
        <v>208</v>
      </c>
      <c r="G20" s="20">
        <f t="shared" si="0"/>
        <v>865</v>
      </c>
      <c r="H20" s="41">
        <f t="shared" si="3"/>
        <v>277</v>
      </c>
      <c r="I20" s="42">
        <f t="shared" si="4"/>
        <v>415</v>
      </c>
    </row>
    <row r="21" spans="1:9" ht="12.5" x14ac:dyDescent="0.25">
      <c r="A21" s="13" t="s">
        <v>26</v>
      </c>
      <c r="B21" s="16" t="s">
        <v>99</v>
      </c>
      <c r="C21" s="24">
        <v>58256</v>
      </c>
      <c r="D21" s="30">
        <v>323130</v>
      </c>
      <c r="E21" s="20">
        <f t="shared" si="1"/>
        <v>451</v>
      </c>
      <c r="F21" s="36">
        <f t="shared" si="2"/>
        <v>108</v>
      </c>
      <c r="G21" s="20">
        <f t="shared" si="0"/>
        <v>451</v>
      </c>
      <c r="H21" s="41">
        <f t="shared" si="3"/>
        <v>144</v>
      </c>
      <c r="I21" s="42">
        <f t="shared" si="4"/>
        <v>216</v>
      </c>
    </row>
    <row r="22" spans="1:9" ht="12.5" x14ac:dyDescent="0.25">
      <c r="A22" s="13" t="s">
        <v>28</v>
      </c>
      <c r="B22" s="16" t="s">
        <v>11</v>
      </c>
      <c r="C22" s="24">
        <v>45131</v>
      </c>
      <c r="D22" s="30">
        <v>582415</v>
      </c>
      <c r="E22" s="20">
        <f t="shared" si="1"/>
        <v>812</v>
      </c>
      <c r="F22" s="36">
        <f t="shared" si="2"/>
        <v>195</v>
      </c>
      <c r="G22" s="20">
        <f t="shared" si="0"/>
        <v>812</v>
      </c>
      <c r="H22" s="41">
        <f t="shared" si="3"/>
        <v>260</v>
      </c>
      <c r="I22" s="42">
        <f t="shared" si="4"/>
        <v>390</v>
      </c>
    </row>
    <row r="23" spans="1:9" ht="12.5" x14ac:dyDescent="0.25">
      <c r="A23" s="13" t="s">
        <v>30</v>
      </c>
      <c r="B23" s="16" t="s">
        <v>49</v>
      </c>
      <c r="C23" s="24">
        <v>53947</v>
      </c>
      <c r="D23" s="30">
        <v>194359</v>
      </c>
      <c r="E23" s="20">
        <f t="shared" si="1"/>
        <v>271</v>
      </c>
      <c r="F23" s="36">
        <f t="shared" si="2"/>
        <v>65</v>
      </c>
      <c r="G23" s="20">
        <f t="shared" si="0"/>
        <v>271</v>
      </c>
      <c r="H23" s="41">
        <f t="shared" si="3"/>
        <v>87</v>
      </c>
      <c r="I23" s="42">
        <f t="shared" si="4"/>
        <v>130</v>
      </c>
    </row>
    <row r="24" spans="1:9" ht="12.5" x14ac:dyDescent="0.25">
      <c r="A24" s="13" t="s">
        <v>32</v>
      </c>
      <c r="B24" s="16" t="s">
        <v>61</v>
      </c>
      <c r="C24" s="24">
        <v>45891</v>
      </c>
      <c r="D24" s="30">
        <v>259105</v>
      </c>
      <c r="E24" s="20">
        <f t="shared" si="1"/>
        <v>361</v>
      </c>
      <c r="F24" s="36">
        <f t="shared" si="2"/>
        <v>87</v>
      </c>
      <c r="G24" s="20">
        <f t="shared" si="0"/>
        <v>361</v>
      </c>
      <c r="H24" s="41">
        <f t="shared" si="3"/>
        <v>116</v>
      </c>
      <c r="I24" s="42">
        <f t="shared" si="4"/>
        <v>173</v>
      </c>
    </row>
    <row r="25" spans="1:9" ht="12.5" x14ac:dyDescent="0.25">
      <c r="A25" s="13" t="s">
        <v>34</v>
      </c>
      <c r="B25" s="16" t="s">
        <v>77</v>
      </c>
      <c r="C25" s="24">
        <v>33330</v>
      </c>
      <c r="D25" s="30">
        <v>364818</v>
      </c>
      <c r="E25" s="20">
        <f t="shared" si="1"/>
        <v>509</v>
      </c>
      <c r="F25" s="36">
        <f t="shared" si="2"/>
        <v>122</v>
      </c>
      <c r="G25" s="20">
        <f t="shared" si="0"/>
        <v>509</v>
      </c>
      <c r="H25" s="41">
        <f t="shared" si="3"/>
        <v>163</v>
      </c>
      <c r="I25" s="42">
        <f t="shared" si="4"/>
        <v>244</v>
      </c>
    </row>
    <row r="26" spans="1:9" ht="12.5" x14ac:dyDescent="0.25">
      <c r="A26" s="13" t="s">
        <v>36</v>
      </c>
      <c r="B26" s="16" t="s">
        <v>93</v>
      </c>
      <c r="C26" s="24">
        <v>58093</v>
      </c>
      <c r="D26" s="30">
        <v>188687</v>
      </c>
      <c r="E26" s="20">
        <f t="shared" si="1"/>
        <v>263</v>
      </c>
      <c r="F26" s="36">
        <f t="shared" si="2"/>
        <v>63</v>
      </c>
      <c r="G26" s="20">
        <f t="shared" si="0"/>
        <v>263</v>
      </c>
      <c r="H26" s="41">
        <f t="shared" si="3"/>
        <v>84</v>
      </c>
      <c r="I26" s="42">
        <f t="shared" si="4"/>
        <v>126</v>
      </c>
    </row>
    <row r="27" spans="1:9" ht="12.5" x14ac:dyDescent="0.25">
      <c r="A27" s="13" t="s">
        <v>38</v>
      </c>
      <c r="B27" s="16" t="s">
        <v>95</v>
      </c>
      <c r="C27" s="24">
        <v>59063</v>
      </c>
      <c r="D27" s="30">
        <v>178967</v>
      </c>
      <c r="E27" s="20">
        <f t="shared" si="1"/>
        <v>250</v>
      </c>
      <c r="F27" s="36">
        <f t="shared" si="2"/>
        <v>60</v>
      </c>
      <c r="G27" s="20">
        <f t="shared" si="0"/>
        <v>250</v>
      </c>
      <c r="H27" s="41">
        <f t="shared" si="3"/>
        <v>80</v>
      </c>
      <c r="I27" s="42">
        <f t="shared" si="4"/>
        <v>120</v>
      </c>
    </row>
    <row r="28" spans="1:9" ht="12.5" x14ac:dyDescent="0.25">
      <c r="A28" s="13" t="s">
        <v>40</v>
      </c>
      <c r="B28" s="16" t="s">
        <v>51</v>
      </c>
      <c r="C28" s="24">
        <v>41812</v>
      </c>
      <c r="D28" s="30">
        <v>256458</v>
      </c>
      <c r="E28" s="20">
        <f t="shared" si="1"/>
        <v>358</v>
      </c>
      <c r="F28" s="36">
        <f t="shared" si="2"/>
        <v>86</v>
      </c>
      <c r="G28" s="20">
        <f t="shared" si="0"/>
        <v>358</v>
      </c>
      <c r="H28" s="41">
        <f t="shared" si="3"/>
        <v>114</v>
      </c>
      <c r="I28" s="42">
        <f t="shared" si="4"/>
        <v>172</v>
      </c>
    </row>
    <row r="29" spans="1:9" ht="12.5" x14ac:dyDescent="0.25">
      <c r="A29" s="13" t="s">
        <v>42</v>
      </c>
      <c r="B29" s="16" t="s">
        <v>79</v>
      </c>
      <c r="C29" s="25">
        <v>32130</v>
      </c>
      <c r="D29" s="30">
        <v>250547</v>
      </c>
      <c r="E29" s="20">
        <f t="shared" si="1"/>
        <v>349</v>
      </c>
      <c r="F29" s="36">
        <f t="shared" si="2"/>
        <v>84</v>
      </c>
      <c r="G29" s="20">
        <f t="shared" si="0"/>
        <v>349</v>
      </c>
      <c r="H29" s="41">
        <f t="shared" si="3"/>
        <v>112</v>
      </c>
      <c r="I29" s="42">
        <f t="shared" si="4"/>
        <v>168</v>
      </c>
    </row>
    <row r="30" spans="1:9" ht="12.5" x14ac:dyDescent="0.25">
      <c r="A30" s="13" t="s">
        <v>44</v>
      </c>
      <c r="B30" s="16" t="s">
        <v>97</v>
      </c>
      <c r="C30" s="24">
        <v>44627</v>
      </c>
      <c r="D30" s="30">
        <v>156940</v>
      </c>
      <c r="E30" s="20">
        <f t="shared" si="1"/>
        <v>219</v>
      </c>
      <c r="F30" s="36">
        <f t="shared" si="2"/>
        <v>53</v>
      </c>
      <c r="G30" s="20">
        <f t="shared" si="0"/>
        <v>219</v>
      </c>
      <c r="H30" s="41">
        <f t="shared" si="3"/>
        <v>70</v>
      </c>
      <c r="I30" s="42">
        <f t="shared" si="4"/>
        <v>105</v>
      </c>
    </row>
    <row r="31" spans="1:9" ht="12.5" x14ac:dyDescent="0.25">
      <c r="A31" s="13" t="s">
        <v>46</v>
      </c>
      <c r="B31" s="16" t="s">
        <v>101</v>
      </c>
      <c r="C31" s="24">
        <v>59939</v>
      </c>
      <c r="D31" s="30">
        <v>259030</v>
      </c>
      <c r="E31" s="20">
        <f t="shared" si="1"/>
        <v>361</v>
      </c>
      <c r="F31" s="36">
        <f t="shared" si="2"/>
        <v>87</v>
      </c>
      <c r="G31" s="20">
        <f t="shared" si="0"/>
        <v>361</v>
      </c>
      <c r="H31" s="41">
        <f t="shared" si="3"/>
        <v>116</v>
      </c>
      <c r="I31" s="42">
        <f t="shared" si="4"/>
        <v>173</v>
      </c>
    </row>
    <row r="32" spans="1:9" ht="12.5" x14ac:dyDescent="0.25">
      <c r="A32" s="13" t="s">
        <v>48</v>
      </c>
      <c r="B32" s="16" t="s">
        <v>81</v>
      </c>
      <c r="C32" s="24">
        <v>33034</v>
      </c>
      <c r="D32" s="30">
        <v>139729</v>
      </c>
      <c r="E32" s="20">
        <f t="shared" si="1"/>
        <v>195</v>
      </c>
      <c r="F32" s="36">
        <f t="shared" si="2"/>
        <v>47</v>
      </c>
      <c r="G32" s="20">
        <f t="shared" si="0"/>
        <v>195</v>
      </c>
      <c r="H32" s="41">
        <f t="shared" si="3"/>
        <v>62</v>
      </c>
      <c r="I32" s="42">
        <f t="shared" si="4"/>
        <v>94</v>
      </c>
    </row>
    <row r="33" spans="1:9" ht="13.5" customHeight="1" x14ac:dyDescent="0.25">
      <c r="A33" s="13" t="s">
        <v>50</v>
      </c>
      <c r="B33" s="16" t="s">
        <v>27</v>
      </c>
      <c r="C33" s="24">
        <v>47546</v>
      </c>
      <c r="D33" s="30">
        <v>313586</v>
      </c>
      <c r="E33" s="20">
        <f t="shared" si="1"/>
        <v>437</v>
      </c>
      <c r="F33" s="36">
        <f t="shared" si="2"/>
        <v>105</v>
      </c>
      <c r="G33" s="20">
        <f t="shared" si="0"/>
        <v>437</v>
      </c>
      <c r="H33" s="41">
        <f t="shared" si="3"/>
        <v>140</v>
      </c>
      <c r="I33" s="42">
        <f t="shared" si="4"/>
        <v>210</v>
      </c>
    </row>
    <row r="34" spans="1:9" ht="12.5" x14ac:dyDescent="0.25">
      <c r="A34" s="13" t="s">
        <v>52</v>
      </c>
      <c r="B34" s="16" t="s">
        <v>39</v>
      </c>
      <c r="C34" s="24">
        <v>50679</v>
      </c>
      <c r="D34" s="30">
        <v>1083498</v>
      </c>
      <c r="E34" s="20">
        <f t="shared" si="1"/>
        <v>1511</v>
      </c>
      <c r="F34" s="36">
        <f t="shared" si="2"/>
        <v>363</v>
      </c>
      <c r="G34" s="20">
        <f t="shared" si="0"/>
        <v>1511</v>
      </c>
      <c r="H34" s="41">
        <f t="shared" si="3"/>
        <v>484</v>
      </c>
      <c r="I34" s="42">
        <f t="shared" si="4"/>
        <v>725</v>
      </c>
    </row>
    <row r="35" spans="1:9" ht="12.5" x14ac:dyDescent="0.25">
      <c r="A35" s="13" t="s">
        <v>54</v>
      </c>
      <c r="B35" s="16" t="s">
        <v>13</v>
      </c>
      <c r="C35" s="24">
        <v>47799</v>
      </c>
      <c r="D35" s="30">
        <v>226844</v>
      </c>
      <c r="E35" s="20">
        <f t="shared" si="1"/>
        <v>316</v>
      </c>
      <c r="F35" s="36">
        <f t="shared" si="2"/>
        <v>76</v>
      </c>
      <c r="G35" s="20">
        <f t="shared" si="0"/>
        <v>316</v>
      </c>
      <c r="H35" s="41">
        <f t="shared" si="3"/>
        <v>101</v>
      </c>
      <c r="I35" s="42">
        <f t="shared" si="4"/>
        <v>152</v>
      </c>
    </row>
    <row r="36" spans="1:9" ht="12.5" x14ac:dyDescent="0.25">
      <c r="A36" s="13" t="s">
        <v>56</v>
      </c>
      <c r="B36" s="16" t="s">
        <v>41</v>
      </c>
      <c r="C36" s="24">
        <v>51373</v>
      </c>
      <c r="D36" s="30">
        <v>163905</v>
      </c>
      <c r="E36" s="20">
        <f t="shared" si="1"/>
        <v>229</v>
      </c>
      <c r="F36" s="36">
        <f t="shared" si="2"/>
        <v>55</v>
      </c>
      <c r="G36" s="20">
        <f t="shared" si="0"/>
        <v>229</v>
      </c>
      <c r="H36" s="41">
        <f t="shared" si="3"/>
        <v>73</v>
      </c>
      <c r="I36" s="42">
        <f t="shared" si="4"/>
        <v>110</v>
      </c>
    </row>
    <row r="37" spans="1:9" ht="12.5" x14ac:dyDescent="0.25">
      <c r="A37" s="13" t="s">
        <v>58</v>
      </c>
      <c r="B37" s="16" t="s">
        <v>83</v>
      </c>
      <c r="C37" s="24">
        <v>32657</v>
      </c>
      <c r="D37" s="30">
        <v>346970</v>
      </c>
      <c r="E37" s="20">
        <f t="shared" si="1"/>
        <v>484</v>
      </c>
      <c r="F37" s="36">
        <f t="shared" si="2"/>
        <v>116</v>
      </c>
      <c r="G37" s="20">
        <f t="shared" si="0"/>
        <v>484</v>
      </c>
      <c r="H37" s="41">
        <f t="shared" si="3"/>
        <v>155</v>
      </c>
      <c r="I37" s="42">
        <f t="shared" si="4"/>
        <v>232</v>
      </c>
    </row>
    <row r="38" spans="1:9" ht="12.5" x14ac:dyDescent="0.25">
      <c r="A38" s="13" t="s">
        <v>60</v>
      </c>
      <c r="B38" s="16" t="s">
        <v>103</v>
      </c>
      <c r="C38" s="24">
        <v>58511</v>
      </c>
      <c r="D38" s="30">
        <v>408662</v>
      </c>
      <c r="E38" s="20">
        <f t="shared" si="1"/>
        <v>570</v>
      </c>
      <c r="F38" s="36">
        <f t="shared" si="2"/>
        <v>137</v>
      </c>
      <c r="G38" s="20">
        <f t="shared" si="0"/>
        <v>570</v>
      </c>
      <c r="H38" s="41">
        <f t="shared" si="3"/>
        <v>182</v>
      </c>
      <c r="I38" s="42">
        <f t="shared" si="4"/>
        <v>274</v>
      </c>
    </row>
    <row r="39" spans="1:9" ht="12.5" x14ac:dyDescent="0.25">
      <c r="A39" s="13" t="s">
        <v>62</v>
      </c>
      <c r="B39" s="16" t="s">
        <v>29</v>
      </c>
      <c r="C39" s="24">
        <v>40699</v>
      </c>
      <c r="D39" s="30">
        <v>484322</v>
      </c>
      <c r="E39" s="20">
        <f t="shared" si="1"/>
        <v>675</v>
      </c>
      <c r="F39" s="37">
        <f t="shared" si="2"/>
        <v>162</v>
      </c>
      <c r="G39" s="20">
        <f t="shared" si="0"/>
        <v>675</v>
      </c>
      <c r="H39" s="41">
        <f t="shared" si="3"/>
        <v>216</v>
      </c>
      <c r="I39" s="42">
        <f t="shared" si="4"/>
        <v>324</v>
      </c>
    </row>
    <row r="40" spans="1:9" ht="12.5" x14ac:dyDescent="0.25">
      <c r="A40" s="13" t="s">
        <v>64</v>
      </c>
      <c r="B40" s="16" t="s">
        <v>85</v>
      </c>
      <c r="C40" s="25">
        <v>32479</v>
      </c>
      <c r="D40" s="30">
        <v>310270</v>
      </c>
      <c r="E40" s="20">
        <f t="shared" si="1"/>
        <v>433</v>
      </c>
      <c r="F40" s="36">
        <f t="shared" si="2"/>
        <v>104</v>
      </c>
      <c r="G40" s="20">
        <f t="shared" si="0"/>
        <v>433</v>
      </c>
      <c r="H40" s="41">
        <f t="shared" si="3"/>
        <v>138</v>
      </c>
      <c r="I40" s="42">
        <f t="shared" si="4"/>
        <v>208</v>
      </c>
    </row>
    <row r="41" spans="1:9" ht="12.5" x14ac:dyDescent="0.25">
      <c r="A41" s="13" t="s">
        <v>66</v>
      </c>
      <c r="B41" s="16" t="s">
        <v>15</v>
      </c>
      <c r="C41" s="24">
        <v>41069</v>
      </c>
      <c r="D41" s="30">
        <v>259665</v>
      </c>
      <c r="E41" s="20">
        <f t="shared" si="1"/>
        <v>362</v>
      </c>
      <c r="F41" s="36">
        <f t="shared" si="2"/>
        <v>87</v>
      </c>
      <c r="G41" s="20">
        <f t="shared" si="0"/>
        <v>362</v>
      </c>
      <c r="H41" s="41">
        <f t="shared" si="3"/>
        <v>116</v>
      </c>
      <c r="I41" s="42">
        <f t="shared" si="4"/>
        <v>174</v>
      </c>
    </row>
    <row r="42" spans="1:9" ht="12.5" x14ac:dyDescent="0.25">
      <c r="A42" s="13" t="s">
        <v>68</v>
      </c>
      <c r="B42" s="16" t="s">
        <v>17</v>
      </c>
      <c r="C42" s="24">
        <v>45478</v>
      </c>
      <c r="D42" s="30">
        <v>170921</v>
      </c>
      <c r="E42" s="20">
        <f t="shared" si="1"/>
        <v>238</v>
      </c>
      <c r="F42" s="36">
        <f t="shared" si="2"/>
        <v>57</v>
      </c>
      <c r="G42" s="20">
        <f t="shared" si="0"/>
        <v>238</v>
      </c>
      <c r="H42" s="41">
        <f t="shared" si="3"/>
        <v>76</v>
      </c>
      <c r="I42" s="42">
        <f t="shared" si="4"/>
        <v>114</v>
      </c>
    </row>
    <row r="43" spans="1:9" ht="12.5" x14ac:dyDescent="0.25">
      <c r="A43" s="13" t="s">
        <v>70</v>
      </c>
      <c r="B43" s="16" t="s">
        <v>63</v>
      </c>
      <c r="C43" s="24">
        <v>48155</v>
      </c>
      <c r="D43" s="30">
        <v>316403</v>
      </c>
      <c r="E43" s="20">
        <f t="shared" si="1"/>
        <v>441</v>
      </c>
      <c r="F43" s="36">
        <f t="shared" si="2"/>
        <v>106</v>
      </c>
      <c r="G43" s="20">
        <f t="shared" ref="G43:G63" si="5">ROUND(G$10/D$10*D43,0)</f>
        <v>441</v>
      </c>
      <c r="H43" s="41">
        <f t="shared" si="3"/>
        <v>141</v>
      </c>
      <c r="I43" s="42">
        <f t="shared" si="4"/>
        <v>212</v>
      </c>
    </row>
    <row r="44" spans="1:9" ht="12.5" x14ac:dyDescent="0.25">
      <c r="A44" s="13" t="s">
        <v>72</v>
      </c>
      <c r="B44" s="16" t="s">
        <v>53</v>
      </c>
      <c r="C44" s="24">
        <v>51643</v>
      </c>
      <c r="D44" s="30">
        <v>271699</v>
      </c>
      <c r="E44" s="20">
        <f t="shared" si="1"/>
        <v>379</v>
      </c>
      <c r="F44" s="36">
        <f t="shared" si="2"/>
        <v>91</v>
      </c>
      <c r="G44" s="20">
        <f t="shared" si="5"/>
        <v>379</v>
      </c>
      <c r="H44" s="41">
        <f t="shared" si="3"/>
        <v>121</v>
      </c>
      <c r="I44" s="42">
        <f t="shared" si="4"/>
        <v>182</v>
      </c>
    </row>
    <row r="45" spans="1:9" ht="12.5" x14ac:dyDescent="0.25">
      <c r="A45" s="13" t="s">
        <v>74</v>
      </c>
      <c r="B45" s="16" t="s">
        <v>19</v>
      </c>
      <c r="C45" s="24">
        <v>46045</v>
      </c>
      <c r="D45" s="30">
        <v>209566</v>
      </c>
      <c r="E45" s="20">
        <f t="shared" si="1"/>
        <v>292</v>
      </c>
      <c r="F45" s="36">
        <f t="shared" si="2"/>
        <v>70</v>
      </c>
      <c r="G45" s="20">
        <f t="shared" si="5"/>
        <v>292</v>
      </c>
      <c r="H45" s="41">
        <f t="shared" si="3"/>
        <v>94</v>
      </c>
      <c r="I45" s="42">
        <f t="shared" si="4"/>
        <v>140</v>
      </c>
    </row>
    <row r="46" spans="1:9" ht="12.5" x14ac:dyDescent="0.25">
      <c r="A46" s="13" t="s">
        <v>76</v>
      </c>
      <c r="B46" s="16" t="s">
        <v>105</v>
      </c>
      <c r="C46" s="24">
        <v>57439</v>
      </c>
      <c r="D46" s="30">
        <v>133362</v>
      </c>
      <c r="E46" s="20">
        <f t="shared" si="1"/>
        <v>186</v>
      </c>
      <c r="F46" s="36">
        <f t="shared" si="2"/>
        <v>45</v>
      </c>
      <c r="G46" s="20">
        <f t="shared" si="5"/>
        <v>186</v>
      </c>
      <c r="H46" s="41">
        <f t="shared" si="3"/>
        <v>60</v>
      </c>
      <c r="I46" s="42">
        <f t="shared" si="4"/>
        <v>89</v>
      </c>
    </row>
    <row r="47" spans="1:9" ht="12.5" x14ac:dyDescent="0.25">
      <c r="A47" s="13" t="s">
        <v>78</v>
      </c>
      <c r="B47" s="16" t="s">
        <v>87</v>
      </c>
      <c r="C47" s="24">
        <v>33154</v>
      </c>
      <c r="D47" s="30">
        <v>308335</v>
      </c>
      <c r="E47" s="20">
        <f t="shared" si="1"/>
        <v>430</v>
      </c>
      <c r="F47" s="36">
        <f t="shared" si="2"/>
        <v>103</v>
      </c>
      <c r="G47" s="20">
        <f t="shared" si="5"/>
        <v>430</v>
      </c>
      <c r="H47" s="41">
        <f t="shared" si="3"/>
        <v>138</v>
      </c>
      <c r="I47" s="42">
        <f t="shared" si="4"/>
        <v>206</v>
      </c>
    </row>
    <row r="48" spans="1:9" ht="12.5" x14ac:dyDescent="0.25">
      <c r="A48" s="13" t="s">
        <v>80</v>
      </c>
      <c r="B48" s="16" t="s">
        <v>69</v>
      </c>
      <c r="C48" s="24">
        <v>45657</v>
      </c>
      <c r="D48" s="30">
        <v>613599</v>
      </c>
      <c r="E48" s="20">
        <f t="shared" si="1"/>
        <v>856</v>
      </c>
      <c r="F48" s="36">
        <f t="shared" si="2"/>
        <v>205</v>
      </c>
      <c r="G48" s="20">
        <f t="shared" si="5"/>
        <v>856</v>
      </c>
      <c r="H48" s="41">
        <f t="shared" si="3"/>
        <v>274</v>
      </c>
      <c r="I48" s="42">
        <f t="shared" si="4"/>
        <v>411</v>
      </c>
    </row>
    <row r="49" spans="1:9" ht="12.5" x14ac:dyDescent="0.25">
      <c r="A49" s="13" t="s">
        <v>82</v>
      </c>
      <c r="B49" s="16" t="s">
        <v>21</v>
      </c>
      <c r="C49" s="24">
        <v>42857</v>
      </c>
      <c r="D49" s="30">
        <v>111516</v>
      </c>
      <c r="E49" s="20">
        <f t="shared" si="1"/>
        <v>156</v>
      </c>
      <c r="F49" s="36">
        <f t="shared" si="2"/>
        <v>37</v>
      </c>
      <c r="G49" s="20">
        <f t="shared" si="5"/>
        <v>156</v>
      </c>
      <c r="H49" s="41">
        <f t="shared" si="3"/>
        <v>50</v>
      </c>
      <c r="I49" s="42">
        <f t="shared" si="4"/>
        <v>75</v>
      </c>
    </row>
    <row r="50" spans="1:9" ht="12.5" x14ac:dyDescent="0.25">
      <c r="A50" s="13" t="s">
        <v>84</v>
      </c>
      <c r="B50" s="16" t="s">
        <v>47</v>
      </c>
      <c r="C50" s="24">
        <v>50354</v>
      </c>
      <c r="D50" s="30">
        <v>469611</v>
      </c>
      <c r="E50" s="20">
        <f t="shared" si="1"/>
        <v>655</v>
      </c>
      <c r="F50" s="36">
        <f t="shared" si="2"/>
        <v>157</v>
      </c>
      <c r="G50" s="20">
        <f t="shared" si="5"/>
        <v>655</v>
      </c>
      <c r="H50" s="41">
        <f t="shared" si="3"/>
        <v>210</v>
      </c>
      <c r="I50" s="42">
        <f t="shared" si="4"/>
        <v>314</v>
      </c>
    </row>
    <row r="51" spans="1:9" ht="14.25" customHeight="1" x14ac:dyDescent="0.25">
      <c r="A51" s="13" t="s">
        <v>86</v>
      </c>
      <c r="B51" s="16" t="s">
        <v>55</v>
      </c>
      <c r="C51" s="24">
        <v>51465</v>
      </c>
      <c r="D51" s="30">
        <v>283275</v>
      </c>
      <c r="E51" s="20">
        <f t="shared" si="1"/>
        <v>395</v>
      </c>
      <c r="F51" s="36">
        <f t="shared" si="2"/>
        <v>95</v>
      </c>
      <c r="G51" s="20">
        <f t="shared" si="5"/>
        <v>395</v>
      </c>
      <c r="H51" s="41">
        <f t="shared" si="3"/>
        <v>126</v>
      </c>
      <c r="I51" s="42">
        <f t="shared" si="4"/>
        <v>190</v>
      </c>
    </row>
    <row r="52" spans="1:9" ht="12.5" x14ac:dyDescent="0.25">
      <c r="A52" s="13" t="s">
        <v>88</v>
      </c>
      <c r="B52" s="16" t="s">
        <v>31</v>
      </c>
      <c r="C52" s="24">
        <v>41460</v>
      </c>
      <c r="D52" s="30">
        <v>452001</v>
      </c>
      <c r="E52" s="20">
        <f t="shared" si="1"/>
        <v>630</v>
      </c>
      <c r="F52" s="36">
        <f t="shared" si="2"/>
        <v>151</v>
      </c>
      <c r="G52" s="20">
        <f t="shared" si="5"/>
        <v>630</v>
      </c>
      <c r="H52" s="41">
        <f t="shared" si="3"/>
        <v>202</v>
      </c>
      <c r="I52" s="42">
        <f t="shared" si="4"/>
        <v>303</v>
      </c>
    </row>
    <row r="53" spans="1:9" ht="12.5" x14ac:dyDescent="0.25">
      <c r="A53" s="13" t="s">
        <v>90</v>
      </c>
      <c r="B53" s="16" t="s">
        <v>57</v>
      </c>
      <c r="C53" s="24">
        <v>53757</v>
      </c>
      <c r="D53" s="30">
        <v>600375</v>
      </c>
      <c r="E53" s="20">
        <f t="shared" si="1"/>
        <v>837</v>
      </c>
      <c r="F53" s="36">
        <f t="shared" si="2"/>
        <v>201</v>
      </c>
      <c r="G53" s="20">
        <f t="shared" si="5"/>
        <v>837</v>
      </c>
      <c r="H53" s="41">
        <f t="shared" si="3"/>
        <v>268</v>
      </c>
      <c r="I53" s="42">
        <f t="shared" si="4"/>
        <v>402</v>
      </c>
    </row>
    <row r="54" spans="1:9" ht="12.5" x14ac:dyDescent="0.25">
      <c r="A54" s="13" t="s">
        <v>92</v>
      </c>
      <c r="B54" s="16" t="s">
        <v>107</v>
      </c>
      <c r="C54" s="24">
        <v>57080</v>
      </c>
      <c r="D54" s="30">
        <v>275491</v>
      </c>
      <c r="E54" s="20">
        <f t="shared" si="1"/>
        <v>384</v>
      </c>
      <c r="F54" s="36">
        <f t="shared" si="2"/>
        <v>92</v>
      </c>
      <c r="G54" s="20">
        <f t="shared" si="5"/>
        <v>384</v>
      </c>
      <c r="H54" s="41">
        <f t="shared" si="3"/>
        <v>123</v>
      </c>
      <c r="I54" s="42">
        <f t="shared" si="4"/>
        <v>184</v>
      </c>
    </row>
    <row r="55" spans="1:9" ht="12.5" x14ac:dyDescent="0.25">
      <c r="A55" s="13" t="s">
        <v>94</v>
      </c>
      <c r="B55" s="16" t="s">
        <v>109</v>
      </c>
      <c r="C55" s="24">
        <v>59494</v>
      </c>
      <c r="D55" s="30">
        <v>301016</v>
      </c>
      <c r="E55" s="20">
        <f t="shared" si="1"/>
        <v>420</v>
      </c>
      <c r="F55" s="36">
        <f t="shared" si="2"/>
        <v>101</v>
      </c>
      <c r="G55" s="20">
        <f t="shared" si="5"/>
        <v>420</v>
      </c>
      <c r="H55" s="41">
        <f t="shared" si="3"/>
        <v>134</v>
      </c>
      <c r="I55" s="42">
        <f t="shared" si="4"/>
        <v>202</v>
      </c>
    </row>
    <row r="56" spans="1:9" ht="12.5" x14ac:dyDescent="0.25">
      <c r="A56" s="13" t="s">
        <v>96</v>
      </c>
      <c r="B56" s="16" t="s">
        <v>23</v>
      </c>
      <c r="C56" s="24">
        <v>42651</v>
      </c>
      <c r="D56" s="30">
        <v>159193</v>
      </c>
      <c r="E56" s="20">
        <f t="shared" si="1"/>
        <v>222</v>
      </c>
      <c r="F56" s="36">
        <f t="shared" si="2"/>
        <v>53</v>
      </c>
      <c r="G56" s="20">
        <f t="shared" si="5"/>
        <v>222</v>
      </c>
      <c r="H56" s="41">
        <f t="shared" si="3"/>
        <v>71</v>
      </c>
      <c r="I56" s="42">
        <f t="shared" si="4"/>
        <v>107</v>
      </c>
    </row>
    <row r="57" spans="1:9" ht="12.5" x14ac:dyDescent="0.25">
      <c r="A57" s="13" t="s">
        <v>98</v>
      </c>
      <c r="B57" s="16" t="s">
        <v>43</v>
      </c>
      <c r="C57" s="24">
        <v>52070</v>
      </c>
      <c r="D57" s="30">
        <v>556631</v>
      </c>
      <c r="E57" s="20">
        <f t="shared" si="1"/>
        <v>776</v>
      </c>
      <c r="F57" s="36">
        <f t="shared" si="2"/>
        <v>186</v>
      </c>
      <c r="G57" s="20">
        <f t="shared" si="5"/>
        <v>776</v>
      </c>
      <c r="H57" s="41">
        <f t="shared" si="3"/>
        <v>248</v>
      </c>
      <c r="I57" s="42">
        <f t="shared" si="4"/>
        <v>373</v>
      </c>
    </row>
    <row r="58" spans="1:9" ht="12.5" x14ac:dyDescent="0.25">
      <c r="A58" s="13" t="s">
        <v>100</v>
      </c>
      <c r="B58" s="16" t="s">
        <v>71</v>
      </c>
      <c r="C58" s="24">
        <v>48268</v>
      </c>
      <c r="D58" s="30">
        <v>448197</v>
      </c>
      <c r="E58" s="20">
        <f t="shared" si="1"/>
        <v>625</v>
      </c>
      <c r="F58" s="36">
        <f t="shared" si="2"/>
        <v>150</v>
      </c>
      <c r="G58" s="20">
        <f t="shared" si="5"/>
        <v>625</v>
      </c>
      <c r="H58" s="41">
        <f t="shared" si="3"/>
        <v>200</v>
      </c>
      <c r="I58" s="42">
        <f t="shared" si="4"/>
        <v>300</v>
      </c>
    </row>
    <row r="59" spans="1:9" ht="12.5" x14ac:dyDescent="0.25">
      <c r="A59" s="13" t="s">
        <v>102</v>
      </c>
      <c r="B59" s="16" t="s">
        <v>111</v>
      </c>
      <c r="C59" s="24">
        <v>59425</v>
      </c>
      <c r="D59" s="30">
        <v>393618</v>
      </c>
      <c r="E59" s="20">
        <f t="shared" si="1"/>
        <v>549</v>
      </c>
      <c r="F59" s="36">
        <f t="shared" si="2"/>
        <v>132</v>
      </c>
      <c r="G59" s="20">
        <f t="shared" si="5"/>
        <v>549</v>
      </c>
      <c r="H59" s="41">
        <f t="shared" si="3"/>
        <v>176</v>
      </c>
      <c r="I59" s="42">
        <f t="shared" si="4"/>
        <v>264</v>
      </c>
    </row>
    <row r="60" spans="1:9" ht="12.5" x14ac:dyDescent="0.25">
      <c r="A60" s="13" t="s">
        <v>104</v>
      </c>
      <c r="B60" s="16" t="s">
        <v>33</v>
      </c>
      <c r="C60" s="24">
        <v>41751</v>
      </c>
      <c r="D60" s="30">
        <v>298536</v>
      </c>
      <c r="E60" s="20">
        <f t="shared" si="1"/>
        <v>416</v>
      </c>
      <c r="F60" s="36">
        <f t="shared" si="2"/>
        <v>100</v>
      </c>
      <c r="G60" s="20">
        <f t="shared" si="5"/>
        <v>416</v>
      </c>
      <c r="H60" s="41">
        <f t="shared" si="3"/>
        <v>133</v>
      </c>
      <c r="I60" s="42">
        <f t="shared" si="4"/>
        <v>200</v>
      </c>
    </row>
    <row r="61" spans="1:9" ht="12.5" x14ac:dyDescent="0.25">
      <c r="A61" s="13" t="s">
        <v>106</v>
      </c>
      <c r="B61" s="16" t="s">
        <v>73</v>
      </c>
      <c r="C61" s="24">
        <v>59320</v>
      </c>
      <c r="D61" s="30">
        <v>277417</v>
      </c>
      <c r="E61" s="20">
        <f t="shared" si="1"/>
        <v>387</v>
      </c>
      <c r="F61" s="36">
        <f t="shared" si="2"/>
        <v>93</v>
      </c>
      <c r="G61" s="20">
        <f t="shared" si="5"/>
        <v>387</v>
      </c>
      <c r="H61" s="41">
        <f t="shared" si="3"/>
        <v>124</v>
      </c>
      <c r="I61" s="42">
        <f t="shared" si="4"/>
        <v>186</v>
      </c>
    </row>
    <row r="62" spans="1:9" ht="12.5" x14ac:dyDescent="0.25">
      <c r="A62" s="13" t="s">
        <v>108</v>
      </c>
      <c r="B62" s="16" t="s">
        <v>35</v>
      </c>
      <c r="C62" s="24">
        <v>46485</v>
      </c>
      <c r="D62" s="30">
        <v>460113</v>
      </c>
      <c r="E62" s="20">
        <f t="shared" si="1"/>
        <v>642</v>
      </c>
      <c r="F62" s="36">
        <f t="shared" si="2"/>
        <v>154</v>
      </c>
      <c r="G62" s="20">
        <f t="shared" si="5"/>
        <v>642</v>
      </c>
      <c r="H62" s="41">
        <f t="shared" si="3"/>
        <v>205</v>
      </c>
      <c r="I62" s="42">
        <f t="shared" si="4"/>
        <v>308</v>
      </c>
    </row>
    <row r="63" spans="1:9" thickBot="1" x14ac:dyDescent="0.3">
      <c r="A63" s="14" t="s">
        <v>110</v>
      </c>
      <c r="B63" s="17" t="s">
        <v>25</v>
      </c>
      <c r="C63" s="26">
        <v>42119</v>
      </c>
      <c r="D63" s="31">
        <v>355004</v>
      </c>
      <c r="E63" s="21">
        <f t="shared" si="1"/>
        <v>495</v>
      </c>
      <c r="F63" s="38">
        <f t="shared" si="2"/>
        <v>119</v>
      </c>
      <c r="G63" s="21">
        <f t="shared" si="5"/>
        <v>495</v>
      </c>
      <c r="H63" s="43">
        <f t="shared" si="3"/>
        <v>158</v>
      </c>
      <c r="I63" s="44">
        <f t="shared" si="4"/>
        <v>238</v>
      </c>
    </row>
    <row r="64" spans="1:9" x14ac:dyDescent="0.3">
      <c r="A64" s="2" t="s">
        <v>112</v>
      </c>
    </row>
    <row r="65" spans="1:1" x14ac:dyDescent="0.3">
      <c r="A65" s="2" t="s">
        <v>113</v>
      </c>
    </row>
    <row r="66" spans="1:1" x14ac:dyDescent="0.3">
      <c r="A66" s="2" t="s">
        <v>114</v>
      </c>
    </row>
    <row r="67" spans="1:1" x14ac:dyDescent="0.3">
      <c r="A67" s="2" t="s">
        <v>115</v>
      </c>
    </row>
    <row r="68" spans="1:1" x14ac:dyDescent="0.3">
      <c r="A68" s="2" t="s">
        <v>116</v>
      </c>
    </row>
    <row r="69" spans="1:1" x14ac:dyDescent="0.3">
      <c r="A69" s="2" t="s">
        <v>117</v>
      </c>
    </row>
    <row r="70" spans="1:1" x14ac:dyDescent="0.3">
      <c r="A70" s="2" t="s">
        <v>118</v>
      </c>
    </row>
    <row r="71" spans="1:1" x14ac:dyDescent="0.3">
      <c r="A71" s="2" t="s">
        <v>119</v>
      </c>
    </row>
    <row r="72" spans="1:1" x14ac:dyDescent="0.3">
      <c r="A72" s="2" t="s">
        <v>120</v>
      </c>
    </row>
    <row r="73" spans="1:1" x14ac:dyDescent="0.3">
      <c r="A73" s="2" t="s">
        <v>121</v>
      </c>
    </row>
    <row r="74" spans="1:1" x14ac:dyDescent="0.3">
      <c r="A74" s="2" t="s">
        <v>122</v>
      </c>
    </row>
    <row r="75" spans="1:1" x14ac:dyDescent="0.3">
      <c r="A75" s="2" t="s">
        <v>123</v>
      </c>
    </row>
    <row r="76" spans="1:1" x14ac:dyDescent="0.3">
      <c r="A76" s="2" t="s">
        <v>124</v>
      </c>
    </row>
    <row r="78" spans="1:1" x14ac:dyDescent="0.3">
      <c r="A78" s="2" t="s">
        <v>125</v>
      </c>
    </row>
    <row r="79" spans="1:1" x14ac:dyDescent="0.3">
      <c r="A79" s="2" t="s">
        <v>126</v>
      </c>
    </row>
    <row r="80" spans="1:1" x14ac:dyDescent="0.3">
      <c r="A80" s="2" t="s">
        <v>127</v>
      </c>
    </row>
    <row r="81" spans="1:1" x14ac:dyDescent="0.3">
      <c r="A81" s="2" t="s">
        <v>128</v>
      </c>
    </row>
    <row r="82" spans="1:1" x14ac:dyDescent="0.3">
      <c r="A82" s="2" t="s">
        <v>129</v>
      </c>
    </row>
    <row r="83" spans="1:1" x14ac:dyDescent="0.3">
      <c r="A83" s="2" t="s">
        <v>130</v>
      </c>
    </row>
    <row r="84" spans="1:1" x14ac:dyDescent="0.3">
      <c r="A84" s="2" t="s">
        <v>131</v>
      </c>
    </row>
    <row r="85" spans="1:1" x14ac:dyDescent="0.3">
      <c r="A85" s="2" t="s">
        <v>132</v>
      </c>
    </row>
    <row r="87" spans="1:1" x14ac:dyDescent="0.3">
      <c r="A87" s="2" t="s">
        <v>133</v>
      </c>
    </row>
    <row r="88" spans="1:1" x14ac:dyDescent="0.3">
      <c r="A88" s="2" t="s">
        <v>134</v>
      </c>
    </row>
    <row r="89" spans="1:1" x14ac:dyDescent="0.3">
      <c r="A89" s="2" t="s">
        <v>135</v>
      </c>
    </row>
    <row r="90" spans="1:1" x14ac:dyDescent="0.3">
      <c r="A90" s="2" t="s">
        <v>136</v>
      </c>
    </row>
    <row r="91" spans="1:1" x14ac:dyDescent="0.3">
      <c r="A91" s="2" t="s">
        <v>137</v>
      </c>
    </row>
    <row r="92" spans="1:1" x14ac:dyDescent="0.3">
      <c r="A92" s="2" t="s">
        <v>138</v>
      </c>
    </row>
    <row r="94" spans="1:1" x14ac:dyDescent="0.3">
      <c r="A94" s="2" t="s">
        <v>139</v>
      </c>
    </row>
    <row r="95" spans="1:1" x14ac:dyDescent="0.3">
      <c r="A95" s="2" t="s">
        <v>140</v>
      </c>
    </row>
    <row r="97" spans="1:1" x14ac:dyDescent="0.3">
      <c r="A97" s="2" t="s">
        <v>141</v>
      </c>
    </row>
    <row r="98" spans="1:1" x14ac:dyDescent="0.3">
      <c r="A98" s="2" t="s">
        <v>142</v>
      </c>
    </row>
    <row r="99" spans="1:1" x14ac:dyDescent="0.3">
      <c r="A99" s="2" t="s">
        <v>143</v>
      </c>
    </row>
    <row r="101" spans="1:1" x14ac:dyDescent="0.3">
      <c r="A101" s="2" t="s">
        <v>144</v>
      </c>
    </row>
    <row r="102" spans="1:1" x14ac:dyDescent="0.3">
      <c r="A102" s="3" t="s">
        <v>145</v>
      </c>
    </row>
  </sheetData>
  <sortState ref="B11:G63">
    <sortCondition ref="B11:B63"/>
  </sortState>
  <mergeCells count="3">
    <mergeCell ref="A4:B9"/>
    <mergeCell ref="E7:F7"/>
    <mergeCell ref="G7:I7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12411-05iz</vt:lpstr>
      <vt:lpstr>'12411-05iz'!Drucktitel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Schulte-Epe, Anke (MAGS)</cp:lastModifiedBy>
  <cp:lastPrinted>2021-02-04T07:09:11Z</cp:lastPrinted>
  <dcterms:created xsi:type="dcterms:W3CDTF">2021-01-05T12:51:22Z</dcterms:created>
  <dcterms:modified xsi:type="dcterms:W3CDTF">2021-06-25T12:41:44Z</dcterms:modified>
</cp:coreProperties>
</file>